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activeTab="0"/>
  </bookViews>
  <sheets>
    <sheet name="1. SN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<sst xmlns="http://schemas.openxmlformats.org/spreadsheetml/2006/main" count="27" uniqueCount="27">
  <si>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Slovenska nogometna liga</t>
  </si>
  <si>
    <t>Lestvica po 22. kolu</t>
  </si>
  <si>
    <t>1.</t>
  </si>
  <si>
    <t>2.</t>
  </si>
  <si>
    <t>3.</t>
  </si>
  <si>
    <t>4.</t>
  </si>
  <si>
    <t>5.</t>
  </si>
  <si>
    <t>Olimpija</t>
  </si>
  <si>
    <t>Branik</t>
  </si>
  <si>
    <t>Primorje</t>
  </si>
  <si>
    <t>Rudar</t>
  </si>
  <si>
    <t>Mura</t>
  </si>
  <si>
    <t>Tekem</t>
  </si>
  <si>
    <t>Z</t>
  </si>
  <si>
    <t>R</t>
  </si>
  <si>
    <t>P</t>
  </si>
  <si>
    <t>Točke</t>
  </si>
  <si>
    <t>Goli D</t>
  </si>
  <si>
    <t>Goli P</t>
  </si>
  <si>
    <t>Gol razlika</t>
  </si>
  <si>
    <t>Št. gled.</t>
  </si>
  <si>
    <t>Cena vst.</t>
  </si>
  <si>
    <t>Zaslužek</t>
  </si>
  <si>
    <t>Skupaj:</t>
  </si>
  <si>
    <t>Zaslužek %</t>
  </si>
  <si>
    <t>Klub</t>
  </si>
  <si>
    <t>M</t>
  </si>
</sst>
</file>

<file path=xl/styles.xml><?xml version="1.0" encoding="utf-8"?>
<styleSheet xmlns="http://schemas.openxmlformats.org/spreadsheetml/2006/main">
  <numFmts count="3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_-* #,##0.000\ &quot;SIT&quot;_-;\-* #,##0.000\ &quot;SIT&quot;_-;_-* &quot;-&quot;??\ &quot;SIT&quot;_-;_-@_-"/>
    <numFmt numFmtId="182" formatCode="_-* #,##0.0\ &quot;SIT&quot;_-;\-* #,##0.0\ &quot;SIT&quot;_-;_-* &quot;-&quot;??\ &quot;SIT&quot;_-;_-@_-"/>
    <numFmt numFmtId="183" formatCode="_-* #,##0\ &quot;SIT&quot;_-;\-* #,##0\ &quot;SIT&quot;_-;_-* &quot;-&quot;??\ &quot;SIT&quot;_-;_-@_-"/>
    <numFmt numFmtId="184" formatCode="0.0%"/>
    <numFmt numFmtId="185" formatCode="#,##0\ &quot;SIT&quot;;\-* #,##0\ &quot;SIT&quot;_-;_-* &quot;-&quot;??\ &quot;SIT&quot;_-;_-@_-"/>
    <numFmt numFmtId="186" formatCode="_-* #,##0.0\ _S_I_T_-;\-* #,##0.0\ _S_I_T_-;_-* &quot;-&quot;??\ _S_I_T_-;_-@_-"/>
    <numFmt numFmtId="187" formatCode="_-* #,##0\ _S_I_T_-;\-* #,##0\ _S_I_T_-;_-* &quot;-&quot;??\ _S_I_T_-;_-@_-"/>
  </numFmts>
  <fonts count="43">
    <font>
      <sz val="10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18"/>
      <name val="Arial CE"/>
      <family val="0"/>
    </font>
    <font>
      <b/>
      <i/>
      <sz val="9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183" fontId="3" fillId="0" borderId="10" xfId="57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3" fontId="5" fillId="33" borderId="0" xfId="57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184" fontId="5" fillId="33" borderId="11" xfId="43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80" fontId="5" fillId="33" borderId="12" xfId="0" applyNumberFormat="1" applyFont="1" applyFill="1" applyBorder="1" applyAlignment="1">
      <alignment/>
    </xf>
    <xf numFmtId="183" fontId="5" fillId="33" borderId="12" xfId="57" applyNumberFormat="1" applyFont="1" applyFill="1" applyBorder="1" applyAlignment="1">
      <alignment/>
    </xf>
    <xf numFmtId="185" fontId="5" fillId="33" borderId="12" xfId="0" applyNumberFormat="1" applyFont="1" applyFill="1" applyBorder="1" applyAlignment="1">
      <alignment/>
    </xf>
    <xf numFmtId="184" fontId="5" fillId="33" borderId="13" xfId="43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44" fontId="0" fillId="0" borderId="0" xfId="57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2.875" style="0" customWidth="1"/>
    <col min="2" max="2" width="8.875" style="0" customWidth="1"/>
    <col min="3" max="3" width="7.125" style="0" customWidth="1"/>
    <col min="4" max="4" width="3.00390625" style="0" bestFit="1" customWidth="1"/>
    <col min="5" max="5" width="3.00390625" style="0" customWidth="1"/>
    <col min="6" max="6" width="3.00390625" style="0" bestFit="1" customWidth="1"/>
    <col min="7" max="7" width="6.625" style="0" customWidth="1"/>
    <col min="8" max="8" width="6.375" style="0" customWidth="1"/>
    <col min="9" max="9" width="6.25390625" style="0" customWidth="1"/>
    <col min="10" max="10" width="10.125" style="0" customWidth="1"/>
    <col min="11" max="11" width="8.00390625" style="0" customWidth="1"/>
    <col min="12" max="12" width="10.00390625" style="0" customWidth="1"/>
    <col min="13" max="13" width="15.25390625" style="0" customWidth="1"/>
    <col min="14" max="14" width="10.875" style="0" customWidth="1"/>
  </cols>
  <sheetData>
    <row r="1" spans="1:14" ht="23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12.75" customHeight="1"/>
    <row r="3" spans="1:14" ht="18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3.5" thickBot="1"/>
    <row r="5" spans="1:14" ht="12.75">
      <c r="A5" s="19" t="s">
        <v>26</v>
      </c>
      <c r="B5" s="19" t="s">
        <v>25</v>
      </c>
      <c r="C5" s="19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  <c r="K5" s="19" t="s">
        <v>20</v>
      </c>
      <c r="L5" s="19" t="s">
        <v>21</v>
      </c>
      <c r="M5" s="19" t="s">
        <v>22</v>
      </c>
      <c r="N5" s="20" t="s">
        <v>24</v>
      </c>
    </row>
    <row r="6" spans="1:14" ht="12.75">
      <c r="A6" s="15" t="s">
        <v>2</v>
      </c>
      <c r="B6" s="16" t="s">
        <v>7</v>
      </c>
      <c r="C6" s="5">
        <f>D6+E6+F6</f>
        <v>22</v>
      </c>
      <c r="D6" s="5">
        <v>10</v>
      </c>
      <c r="E6" s="5">
        <v>8</v>
      </c>
      <c r="F6" s="5">
        <v>4</v>
      </c>
      <c r="G6" s="5">
        <f>3*D6+E6</f>
        <v>38</v>
      </c>
      <c r="H6" s="5">
        <v>56</v>
      </c>
      <c r="I6" s="5">
        <v>21</v>
      </c>
      <c r="J6" s="5">
        <f>H6-I6</f>
        <v>35</v>
      </c>
      <c r="K6" s="6">
        <v>15500</v>
      </c>
      <c r="L6" s="7">
        <v>2000</v>
      </c>
      <c r="M6" s="8">
        <f>K6*L6</f>
        <v>31000000</v>
      </c>
      <c r="N6" s="9">
        <f>M6/M$11</f>
        <v>0.2851361295069904</v>
      </c>
    </row>
    <row r="7" spans="1:14" ht="12.75">
      <c r="A7" s="15" t="s">
        <v>3</v>
      </c>
      <c r="B7" s="16" t="s">
        <v>8</v>
      </c>
      <c r="C7" s="5">
        <f>D7+E7+F7</f>
        <v>22</v>
      </c>
      <c r="D7" s="5">
        <v>10</v>
      </c>
      <c r="E7" s="5">
        <v>5</v>
      </c>
      <c r="F7" s="5">
        <v>7</v>
      </c>
      <c r="G7" s="5">
        <f>3*D7+E7</f>
        <v>35</v>
      </c>
      <c r="H7" s="5">
        <v>58</v>
      </c>
      <c r="I7" s="5">
        <v>19</v>
      </c>
      <c r="J7" s="5">
        <f>H7-I7</f>
        <v>39</v>
      </c>
      <c r="K7" s="6">
        <v>22000</v>
      </c>
      <c r="L7" s="7">
        <v>1500</v>
      </c>
      <c r="M7" s="8">
        <f>K7*L7</f>
        <v>33000000</v>
      </c>
      <c r="N7" s="9">
        <f>M7/M$11</f>
        <v>0.30353200883002207</v>
      </c>
    </row>
    <row r="8" spans="1:14" ht="12.75">
      <c r="A8" s="15" t="s">
        <v>4</v>
      </c>
      <c r="B8" s="16" t="s">
        <v>9</v>
      </c>
      <c r="C8" s="5">
        <f>D8+E8+F8</f>
        <v>22</v>
      </c>
      <c r="D8" s="5">
        <v>9</v>
      </c>
      <c r="E8" s="5">
        <v>5</v>
      </c>
      <c r="F8" s="5">
        <v>8</v>
      </c>
      <c r="G8" s="5">
        <f>3*D8+E8</f>
        <v>32</v>
      </c>
      <c r="H8" s="5">
        <v>44</v>
      </c>
      <c r="I8" s="5">
        <v>34</v>
      </c>
      <c r="J8" s="5">
        <f>H8-I8</f>
        <v>10</v>
      </c>
      <c r="K8" s="6">
        <v>14000</v>
      </c>
      <c r="L8" s="7">
        <v>1500</v>
      </c>
      <c r="M8" s="8">
        <f>K8*L8</f>
        <v>21000000</v>
      </c>
      <c r="N8" s="9">
        <f>M8/M$11</f>
        <v>0.19315673289183222</v>
      </c>
    </row>
    <row r="9" spans="1:14" ht="12.75">
      <c r="A9" s="15" t="s">
        <v>5</v>
      </c>
      <c r="B9" s="16" t="s">
        <v>10</v>
      </c>
      <c r="C9" s="5">
        <f>D9+E9+F9</f>
        <v>22</v>
      </c>
      <c r="D9" s="5">
        <v>5</v>
      </c>
      <c r="E9" s="5">
        <v>9</v>
      </c>
      <c r="F9" s="5">
        <v>8</v>
      </c>
      <c r="G9" s="5">
        <f>3*D9+E9</f>
        <v>24</v>
      </c>
      <c r="H9" s="5">
        <v>47</v>
      </c>
      <c r="I9" s="5">
        <v>44</v>
      </c>
      <c r="J9" s="5">
        <f>H9-I9</f>
        <v>3</v>
      </c>
      <c r="K9" s="6">
        <v>16300</v>
      </c>
      <c r="L9" s="7">
        <v>800</v>
      </c>
      <c r="M9" s="8">
        <f>K9*L9</f>
        <v>13040000</v>
      </c>
      <c r="N9" s="9">
        <f>M9/M$11</f>
        <v>0.1199411331861663</v>
      </c>
    </row>
    <row r="10" spans="1:14" ht="13.5" thickBot="1">
      <c r="A10" s="17" t="s">
        <v>6</v>
      </c>
      <c r="B10" s="18" t="s">
        <v>11</v>
      </c>
      <c r="C10" s="10">
        <f>D10+E10+F10</f>
        <v>21</v>
      </c>
      <c r="D10" s="10">
        <v>7</v>
      </c>
      <c r="E10" s="10">
        <v>4</v>
      </c>
      <c r="F10" s="10">
        <v>10</v>
      </c>
      <c r="G10" s="10">
        <f>3*D10+E10</f>
        <v>25</v>
      </c>
      <c r="H10" s="10">
        <v>42</v>
      </c>
      <c r="I10" s="10">
        <v>46</v>
      </c>
      <c r="J10" s="10">
        <f>H10-I10</f>
        <v>-4</v>
      </c>
      <c r="K10" s="11">
        <v>8900</v>
      </c>
      <c r="L10" s="12">
        <v>1200</v>
      </c>
      <c r="M10" s="13">
        <f>K10*L10</f>
        <v>10680000</v>
      </c>
      <c r="N10" s="14">
        <f>M10/M$11</f>
        <v>0.09823399558498896</v>
      </c>
    </row>
    <row r="11" spans="1:14" ht="13.5" thickBot="1">
      <c r="A11" s="2"/>
      <c r="B11" s="1" t="s">
        <v>23</v>
      </c>
      <c r="C11" s="2">
        <f aca="true" t="shared" si="0" ref="C11:N11">SUM(C6:C10)</f>
        <v>109</v>
      </c>
      <c r="D11" s="2">
        <f t="shared" si="0"/>
        <v>41</v>
      </c>
      <c r="E11" s="2">
        <f t="shared" si="0"/>
        <v>31</v>
      </c>
      <c r="F11" s="2">
        <f t="shared" si="0"/>
        <v>37</v>
      </c>
      <c r="G11" s="2">
        <f t="shared" si="0"/>
        <v>154</v>
      </c>
      <c r="H11" s="2">
        <f t="shared" si="0"/>
        <v>247</v>
      </c>
      <c r="I11" s="2">
        <f t="shared" si="0"/>
        <v>164</v>
      </c>
      <c r="J11" s="2">
        <f t="shared" si="0"/>
        <v>83</v>
      </c>
      <c r="K11" s="21">
        <f t="shared" si="0"/>
        <v>76700</v>
      </c>
      <c r="L11" s="4">
        <f t="shared" si="0"/>
        <v>7000</v>
      </c>
      <c r="M11" s="4">
        <f t="shared" si="0"/>
        <v>108720000</v>
      </c>
      <c r="N11" s="3">
        <f t="shared" si="0"/>
        <v>1</v>
      </c>
    </row>
    <row r="16" ht="12.75">
      <c r="M16" s="22"/>
    </row>
  </sheetData>
  <sheetProtection/>
  <mergeCells count="2">
    <mergeCell ref="A1:N1"/>
    <mergeCell ref="A3:N3"/>
  </mergeCells>
  <printOptions/>
  <pageMargins left="0.75" right="0.75" top="1" bottom="1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Za Šolstvo Rep. Slo.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Informatika vaje - vaja13.xls</dc:title>
  <dc:subject/>
  <dc:creator>PackardBell Computer</dc:creator>
  <cp:keywords/>
  <dc:description/>
  <cp:lastModifiedBy>Miki</cp:lastModifiedBy>
  <cp:lastPrinted>1998-12-23T08:59:00Z</cp:lastPrinted>
  <dcterms:created xsi:type="dcterms:W3CDTF">1998-12-22T10:42:54Z</dcterms:created>
  <dcterms:modified xsi:type="dcterms:W3CDTF">2012-03-14T10:11:09Z</dcterms:modified>
  <cp:category/>
  <cp:version/>
  <cp:contentType/>
  <cp:contentStatus/>
</cp:coreProperties>
</file>