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ela\Desktop\Ureditev igrišča\"/>
    </mc:Choice>
  </mc:AlternateContent>
  <bookViews>
    <workbookView xWindow="0" yWindow="0" windowWidth="21570" windowHeight="7545"/>
  </bookViews>
  <sheets>
    <sheet name="Rekapitulacija" sheetId="15" r:id="rId1"/>
    <sheet name="Sklop I" sheetId="21" r:id="rId2"/>
    <sheet name="Sklop A" sheetId="11" r:id="rId3"/>
    <sheet name="Sklop B" sheetId="16" r:id="rId4"/>
    <sheet name="Sklop C" sheetId="18" r:id="rId5"/>
    <sheet name="Sklop D" sheetId="19" r:id="rId6"/>
    <sheet name="Sklop F" sheetId="14" r:id="rId7"/>
    <sheet name="Sklop G" sheetId="17" r:id="rId8"/>
    <sheet name="Sklop H" sheetId="12" r:id="rId9"/>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21" l="1"/>
  <c r="B15" i="15" l="1"/>
  <c r="B17" i="15"/>
  <c r="B4" i="12"/>
  <c r="B16" i="15"/>
  <c r="B5" i="17"/>
  <c r="B4" i="17"/>
  <c r="B14" i="15"/>
  <c r="B13" i="15"/>
  <c r="B12" i="15"/>
  <c r="B5" i="16"/>
  <c r="E33" i="16" l="1"/>
  <c r="B11" i="15" l="1"/>
</calcChain>
</file>

<file path=xl/sharedStrings.xml><?xml version="1.0" encoding="utf-8"?>
<sst xmlns="http://schemas.openxmlformats.org/spreadsheetml/2006/main" count="467" uniqueCount="137">
  <si>
    <t>ZEMELJSKA DELA</t>
  </si>
  <si>
    <t>KANALIZACIJA</t>
  </si>
  <si>
    <t>DDV 22%</t>
  </si>
  <si>
    <t>kpl</t>
  </si>
  <si>
    <t>m3</t>
  </si>
  <si>
    <t>m2</t>
  </si>
  <si>
    <t>kg</t>
  </si>
  <si>
    <t>m1</t>
  </si>
  <si>
    <t>kom</t>
  </si>
  <si>
    <t>PRIPRAVLJALNA DELA</t>
  </si>
  <si>
    <t>ZGORNJI USTROJ</t>
  </si>
  <si>
    <t>ZAKLJUČNA DELA</t>
  </si>
  <si>
    <t>SKUPAJ:</t>
  </si>
  <si>
    <t>SKUPAJ :</t>
  </si>
  <si>
    <t>enota</t>
  </si>
  <si>
    <t>količina</t>
  </si>
  <si>
    <t>c/e</t>
  </si>
  <si>
    <t>cena</t>
  </si>
  <si>
    <t>Rušenje asfalta debeline do 15cm z nakladanjem na prevozno sredstvo in odvozom v stalno deponijo po izboru izvajalca z vsemi stroški deponiranja</t>
  </si>
  <si>
    <t>Rezanje asfalta in premaz stikov z bitumensko emulzijo</t>
  </si>
  <si>
    <t xml:space="preserve">PRIPRAVLJALNA DELA SKUPAJ: </t>
  </si>
  <si>
    <t>Dobava, dovoz in razgrinjanje humusne zemlje na ravnih površinah in v nagibu v deb. do 30 cm z grobim planiranjem</t>
  </si>
  <si>
    <t>ZEMELJSKA DELA SKUPAJ:</t>
  </si>
  <si>
    <t>3</t>
  </si>
  <si>
    <t xml:space="preserve">m3 </t>
  </si>
  <si>
    <t>6</t>
  </si>
  <si>
    <t>KANALIZACIJA:</t>
  </si>
  <si>
    <t>4</t>
  </si>
  <si>
    <t>Planiranje planuma spodnjega ustroja s točnostjo +- 3 cm v ravnem zemljišču z utrjevanjem na Evd &gt; 25MPa</t>
  </si>
  <si>
    <t>2</t>
  </si>
  <si>
    <t xml:space="preserve">m2 </t>
  </si>
  <si>
    <t>5</t>
  </si>
  <si>
    <t>ZGORNJI USTROJ SKUPAJ:</t>
  </si>
  <si>
    <t>1</t>
  </si>
  <si>
    <t>ZAKLJUČNA DELA SKUPAJ:</t>
  </si>
  <si>
    <t xml:space="preserve">Finalno čiščenje površin. </t>
  </si>
  <si>
    <t>FUNKCIONALNI PARK SKUPAJ:</t>
  </si>
  <si>
    <t>*dobava in vgradnja betonske cevi fi 60 cm</t>
  </si>
  <si>
    <t>*planiranje dna temelja</t>
  </si>
  <si>
    <t>*Strojna izdelava in ročna montaža enostavne armature iz betonskega jekla Bst 500 S do FI 12  Dobava, izdelava in montaža skupaj.</t>
  </si>
  <si>
    <t xml:space="preserve">*izdelavo podložnega betona C12/15, v debelini 10cm </t>
  </si>
  <si>
    <t xml:space="preserve">*Strojno vgrajevanje betona v armirane konstrukcije, beton iz kamnolomske frakcije 0-30 plastičen beton C25/30 XC2 z dodatki za odpornost proti mrazu in solem </t>
  </si>
  <si>
    <t xml:space="preserve">*Nasutje s tamponskim materijalom s komprimiranjem v slojih do 15 cm in planiranjem zakljucnega sloja s tocnostjo +- 1.0 do 1.5cm debeline 21 do 30 cm z dobavo drobljenca 0.06-32mm. Evd &gt; 45 Mpa </t>
  </si>
  <si>
    <t>Opomba:</t>
  </si>
  <si>
    <t xml:space="preserve">Investitor:
</t>
  </si>
  <si>
    <t>i</t>
  </si>
  <si>
    <t>ii</t>
  </si>
  <si>
    <t>iii</t>
  </si>
  <si>
    <t>iv</t>
  </si>
  <si>
    <t>SKUPAJ Z DDV</t>
  </si>
  <si>
    <t>*</t>
  </si>
  <si>
    <t>Priprava gradbišča, vsa dela vezana na zakoličbo obstoječe infrastrukture, izdelavo katastra, ter ostala dela povezana z geodestkimi storitvami morajo biti zajeta v enotnih cenah</t>
  </si>
  <si>
    <t>Dela vezana na izkope se obračunavajo glede na material v raščenem stanju</t>
  </si>
  <si>
    <t>REKAPITULACIJA PO SKLOPIH</t>
  </si>
  <si>
    <t>*Dobava in vgradnja sidra skladno z detajlom.</t>
  </si>
  <si>
    <t>Temelji skupaj:</t>
  </si>
  <si>
    <r>
      <t>Dobava in vgradnja zaščitne mreže</t>
    </r>
    <r>
      <rPr>
        <b/>
        <sz val="10"/>
        <rFont val="Century Gothic"/>
        <family val="2"/>
        <charset val="238"/>
      </rPr>
      <t xml:space="preserve"> TIP I (prečna mreža / po krajši stranici)</t>
    </r>
    <r>
      <rPr>
        <sz val="10"/>
        <rFont val="Century Gothic"/>
        <family val="2"/>
        <charset val="238"/>
      </rPr>
      <t xml:space="preserve"> -  </t>
    </r>
    <r>
      <rPr>
        <b/>
        <sz val="10"/>
        <rFont val="Century Gothic"/>
        <family val="2"/>
        <charset val="238"/>
      </rPr>
      <t xml:space="preserve">mreža skupne višine 5.00 m, </t>
    </r>
    <r>
      <rPr>
        <sz val="10"/>
        <rFont val="Century Gothic"/>
        <family val="2"/>
        <charset val="238"/>
      </rPr>
      <t>v celoti izvedena iz pletene mreže (PE, debelina vrvi 4mm, okna 100 x 100mm). Vsi elementi  morajo biti UV odporni ter trpežni ne glede na vremenske vplive. (npr. proizvajalec Poliplet d.o.o.) V ceno vključiti ves pritrdilni material. Vse komplet</t>
    </r>
  </si>
  <si>
    <t xml:space="preserve">Vsa vgrajena oprema more biti opremljena z ustreznimi certifikati. </t>
  </si>
  <si>
    <t>Vsi delavniški načrti za stebre, vhodna vrtljiva vrata, prekrivno ploskev in morebitne variante izvedbe le te morajo biti predhodno potrjene s strani projektanta oz. naročnika.</t>
  </si>
  <si>
    <t>UREDITEV IGRIŠČ ZA OSNOVNO
ŠOLO ELVIRE VATOVEC V PRADAH</t>
  </si>
  <si>
    <t xml:space="preserve">OSNOVNA ŠOLA ELVIRE VATOVEC PRADE - KOPER 
Pobeška cesta 52
6000 Koper 
</t>
  </si>
  <si>
    <t>SKLOP A - OBNOVA OGRAJE IN URDITEV PEŠ DOSTOPA S SEVERNE STRANI</t>
  </si>
  <si>
    <t>Dobava in montaža zunanjega sistema vrat za prerečevanje dostpa kolesarjem. Vrata se izvedejo kot dvokrilna vrata z zanko in vgrajenimi enokrilnimi vrati na zaklep na zunanji strani. Mere privzeti iz osbtoječih vrat na Bonifiki, dostop iz smeri Balinarske dvorane.  Polnila se izveejo iz panelne ograje. Vrata so vročecinkana in platificirana v zeleni barvi Izvedba vse komplet. mere privzeti na obstoječih že vgrajenih vratih tega tipa npr. igrišča Bonifika</t>
  </si>
  <si>
    <t xml:space="preserve">SKLOP B - OBNOVA IGRIŠČA ZA ROKOMET/MALI NOGOMET </t>
  </si>
  <si>
    <t xml:space="preserve">Čiščenje obstoječih odprtih odvodnih kanalov z nakladanjem odpadnega matriala na prevozno sredstvo in odvozom v stalno deponijo po izboru izvajalca z vsemi stroški deponiranja </t>
  </si>
  <si>
    <t>m</t>
  </si>
  <si>
    <r>
      <t xml:space="preserve">Strojni in deloma ročni izkop temeljev in jarkov širine  0-2 m globine 0-2m v zemljini II-III.ktg slabo nosilna kamnina z nakladanjem na prevozno sredstvo in odvozom v stalno deponijo po izboru izvajalca z vsemi stroški deponiranja gradbenega materiala. Izkop </t>
    </r>
    <r>
      <rPr>
        <b/>
        <sz val="10"/>
        <rFont val="Century Gothic"/>
        <family val="2"/>
        <charset val="238"/>
      </rPr>
      <t>temelj TIP B</t>
    </r>
    <r>
      <rPr>
        <sz val="10"/>
        <rFont val="Century Gothic"/>
        <family val="2"/>
        <charset val="238"/>
      </rPr>
      <t>,  Izkop 1,13 m3</t>
    </r>
  </si>
  <si>
    <t>TEMELJI - STEBRI LOVILNE MREŽE IGRIŠČE</t>
  </si>
  <si>
    <t>Izmera in izris označb rokometnega igrišča skladno s standardi rokometne zveze.</t>
  </si>
  <si>
    <r>
      <t xml:space="preserve">Izdelava betonskega temleja ta </t>
    </r>
    <r>
      <rPr>
        <b/>
        <sz val="10"/>
        <rFont val="Century Gothic"/>
        <family val="2"/>
        <charset val="238"/>
      </rPr>
      <t>temelj B</t>
    </r>
    <r>
      <rPr>
        <sz val="10"/>
        <rFont val="Century Gothic"/>
        <family val="2"/>
        <charset val="238"/>
      </rPr>
      <t xml:space="preserve">, ki sestoji iz: </t>
    </r>
  </si>
  <si>
    <r>
      <t xml:space="preserve">Dobava, izdelava in vgradnja  </t>
    </r>
    <r>
      <rPr>
        <b/>
        <sz val="10"/>
        <rFont val="Century Gothic"/>
        <family val="2"/>
        <charset val="238"/>
      </rPr>
      <t xml:space="preserve">stebra tip B </t>
    </r>
    <r>
      <rPr>
        <sz val="10"/>
        <rFont val="Century Gothic"/>
        <family val="2"/>
        <charset val="238"/>
      </rPr>
      <t>iz okroglega profila fi 120mm, debeline 5mm skaldno s priloženim detajlom. Steber se pocinka. (Ocenjena poraba železa 62 kg/kom) V ceno vključiti ves pritrdilni material. Vse komplet.</t>
    </r>
  </si>
  <si>
    <t>TEMELJI STEBRI -  IGRIŠČE SKUPAJ:</t>
  </si>
  <si>
    <t>ZAŠČITNE MREŽE - IGRIŠČE</t>
  </si>
  <si>
    <t>ZAŠČITNE MREŽE -  IGRIŠČE SKUPAJ:</t>
  </si>
  <si>
    <t>Dobava in vgradnja košev skladno s košarkarskimi pravili in pravili vezanih na varnost uporabe.</t>
  </si>
  <si>
    <t xml:space="preserve">SKLOP D - OBNOVA OBSTOJEČE OGRAJE IN UREDITEV GLAVNEGA DOSTOPA  </t>
  </si>
  <si>
    <t>Odstranitev obstoječih dvokrilnih vrat z nakladanjem na prevozno sredstvo in odvozom v stalno deponijo po izboru izvajalca z vsemi stroški deponiranja</t>
  </si>
  <si>
    <t>Čiščenje obstoječih betonskih povšrin z vodnim curkom po pritiskom.</t>
  </si>
  <si>
    <t>Dobava in polaganje betonskega robnika dimenzij 15/25 cm, vključno z betonsko podlago in obbetoniranjem, robniki odporni proti mrazu in soli, komplet z izkopom in odvozom odvečnega materiala (polaganje na ravnem delu in v krivinah z upoštevanjem tudi izvedbe spuščenih robnikov)</t>
  </si>
  <si>
    <t>1.</t>
  </si>
  <si>
    <t xml:space="preserve">Široki izkop v zemljini II-III.ktg slabo nosilna kamnina z nakladanjem na prevozno sredstvo in odvozom v stalno deponijo po izboru izvajalca z vsemi stroški deponiranja </t>
  </si>
  <si>
    <t>Izdelava drenažne nosilne plasti bitumenskega betona PA11, PmB 45/80-65 A5  povprečne debeline 5 cm s predhodnim čiščenjem in premazom površine z bitumensko emulzijo</t>
  </si>
  <si>
    <t xml:space="preserve">Dobava in vgradnja geotekstila </t>
  </si>
  <si>
    <t>Nasutje s tamponskim materijalom s komprimiranjem v slojih do 15 cm in planiranjem zakljucnega sloja s tocnostjo +- 1.0 do 1.5cm  debeline 15 do 20 cm z dobavo drobljenca 0.06-32mm. Evd &gt; 45 MPa</t>
  </si>
  <si>
    <t>Nasutje s kanito gredo debeline 21 do 30 cm z dobavo drobljenca 32mm-64mm. Evd &gt; 45 MPa</t>
  </si>
  <si>
    <t xml:space="preserve">SKLOP G - IZGRADNJA LOVILNE MREŽE  </t>
  </si>
  <si>
    <t xml:space="preserve">Odstranitev obstoječih  kolov mreže z nakladanjem na prevozno sredstvo in odvozom v stalno deponijo po izboru izvajalca z vsemi stroški deponiranja </t>
  </si>
  <si>
    <t xml:space="preserve">Krpanje asfalta: Izdelava obrabne in zaporne plasti bitumenskega betona v debelini 5cm AC8 surf B50/70 A4 s predhodnim čiščenjem in premazom površine z bitumensko emulzijo </t>
  </si>
  <si>
    <t>vi</t>
  </si>
  <si>
    <t>vii</t>
  </si>
  <si>
    <t>viii</t>
  </si>
  <si>
    <t>Rušenje obstoječih stebrov z nakladanjem na prevozno sredstvo in odvozom v stalno deponijo po izboru izvajalca z vsemi stroški deponiranja</t>
  </si>
  <si>
    <t>ELETROINSTALACIJE</t>
  </si>
  <si>
    <t xml:space="preserve">Trasiranje in izdelava 1 cevne kabelske kanalizacije,
izkop in planiranje dna jarka širine 80 cm in
globine 90 cm s cevjo 1 x stigmafleks premera
80mm JR. Strojni izkop v zemljišču III.ktg. Dobava
in polaganje cevi, dobava in vgradnja
BETONA za zaščito cevi v sloju
 Dobava in polaganje Fe-Zn valjenca 
25x4mm, PVC opozorilnega traku, zasip jarka
z utrditvijo, odvoz odvečnega materiala in
ureditev terena.
</t>
  </si>
  <si>
    <t>ELETROINSTALACIJE:</t>
  </si>
  <si>
    <t xml:space="preserve">Dobava in vgradnja napajalnega kabla </t>
  </si>
  <si>
    <t>Dobava in vgradnja stične in razdelilne omarice skladno z načrtom el inštalcij in vso potrebno opremo</t>
  </si>
  <si>
    <t xml:space="preserve">SKLOP H -  OBNOVA ELEKTRO INŠTALACIJ  </t>
  </si>
  <si>
    <t>Pregld obstoječih reflektorjev ter izdelava poročila meritev osvetljenosti</t>
  </si>
  <si>
    <t>Dobava in vgradnja odbojkarske mreže širine 11m vključno vsadki za stebre, aluminiastimi stebri, antenami, vse komplet. Oprema mora ustrezati standardom veznaim na odbojkarska pravila.</t>
  </si>
  <si>
    <t>Nasutje s kamnito gredo debeline 21 do 30 cm z dobavo drobljenca 32mm-64mm. Evd &gt; 45 MPa</t>
  </si>
  <si>
    <t xml:space="preserve">Široki izkop vrhnjega zatravljenega sloja / humusa debeline do 20cm in odvozom v stalno deponijo po izboru izvajalca z vsemi stroški deponiranja. </t>
  </si>
  <si>
    <t>Dobava, dovoz in razgrinjanje humusne zemlje na ravnih površinah in v nagibu v deb. do 20 cm z grobim planiranjem</t>
  </si>
  <si>
    <t>Dobava in montaža zunanje tipske panelne ograje višina panela 1.92 m kot naprimer DIRICKX AXOR , ograja je vročecinkana in plastificirana z zeleno barvo , v postavki je zajeto: - tipski kovinski vertikalni stebrički , dolžine 2,10 m, zgoraj zaprti, spodaj vgrajeni v betonski zid odprtina zalita s cementno malto z vsemi potrebnimi dodatki-zmrzovanje, vgrajeni v osnih razdaljah 2.01 m po načrtu  - tipsko polnilo ograje je izdelano iz pocinkanih in plastificiranih elementov pritrjenih s plastičnimi pritrdilnimi elementi in inox vijaki na stebričke ograje, vključno s temleji in vsemi potrebnimi zemlejskimi deli.</t>
  </si>
  <si>
    <t xml:space="preserve">Dobava in montaža zunanjega sistema vrat za prerečevanje dostpa kolesarjem. Vrata se izvedejo kot zamik ograje z vstopno špranjo širine 80cm. </t>
  </si>
  <si>
    <t>Izmera in izris označb košarkarskega in odbojkarskega igrišča skladno s standardi rokometne zveze.</t>
  </si>
  <si>
    <t>SKLOP C - OBNOVA IGRIŠČA ZA KOŠARKO/ODBOJKO</t>
  </si>
  <si>
    <t xml:space="preserve">SKLOP F - UREDITEV MEDGENERACIJSKEGA FUNKCIONALNEGA PARKA  </t>
  </si>
  <si>
    <t>ix</t>
  </si>
  <si>
    <t>SKLOP I - NEPREDVIDENA DELA</t>
  </si>
  <si>
    <t>Predhodno čiščenje trase, rezanje podrastja in grmovnic z izkopom korenin v pasu 2,00. Rezanje in rušenje obstoječe ograje višine do 2m  vključno s temelji z nakladanjem na prevozno sredstvo in odvozom v stalno deponijo po izboru izvajalca z vsemi stroški deponiranja.Vse komplet</t>
  </si>
  <si>
    <t xml:space="preserve">Odstranitev obstoječih golov z nakladanjem na prevozno sredstvo in odvozom v stalno deponijo po izboru izvajalca z vsemi stroški deponiranja. Zapolnitev sidernih lukenj po demontaži. </t>
  </si>
  <si>
    <t>Površinsko rezkanje obstoječih talnih označb igrišča. Vse komplet</t>
  </si>
  <si>
    <t>Dobava in vgradnja rokometnega gola kompletno opremljenega skladno z rokometnimi pravili in pravili vezanih na varnost uporabe.</t>
  </si>
  <si>
    <t xml:space="preserve">Dobava in izdelava športne podlage SUPERSOFT 2 ali enakovrednega premaza (večslojni akrilni premaz v debelini 3 mm) v predvidoma v modri barvi ali po izboru naročnika (vratarjev  protor in sredinski krog) </t>
  </si>
  <si>
    <t>Dobava in montaža zunanje tipske panelne ograje višina panela 1.92 m kot naprimer DIRICKX AXOR , ograja je vročecinkana in plastificirana z zeleno barvo , v postavki je zajeto: - tipski kovinski vertikalni stebrički , dolžine 2,10 m, zgoraj zaprti, spodaj vgrajeni v betonski zid ali točkovni temelj odprtina zalita s cementno malto z vsemi potrebnimi dodatki-zmrzovanje, vgrajeni v osnih razdaljah 2.01 m po načrtu  - tipsko polnilo ograje je izdelano iz pocinkanih in plastificiranih elementov pritrjenih s plastičnimi pritrdilnimi elementi in inox vijaki na stebričke ograje, vključno s temelji dim. 40/40/50 cm in sidrno luknjo fi 12 cm za stebričke in vsemi potrebnimi zemlejskimi deli.</t>
  </si>
  <si>
    <t xml:space="preserve">Odstranitev obstoječih košov z nakladanjem na prevozno sredstvo in odvozom v stalno deponijo po izboru izvajalca z vsemi stroški deponiranja. Zapolnitev sidernih lukenj po demontaži.  </t>
  </si>
  <si>
    <t>Kompletna izvedba temeljev za košarko z izkopom 100/100/100 cm, vstavitvijo sidrne cevi fi 30 cm, armiranjem betoniranjem, zalivanjem stebra in zaključno obnovo površine-asfaltiranjem vse kompletno</t>
  </si>
  <si>
    <t>Kompletna izvedba temeljev za odbojko z izkopom 80/80/100 cm, vstavitvijo sidrne cevi fi 30 cm, armiranjem betoniranjem, zalivanjem stebra in zaključno obnovo površine-asfaltiranjem vse kompletno</t>
  </si>
  <si>
    <t xml:space="preserve">Dobava in izdelava športne podlage SUPERSOFT 2 ali enakovrednega premaza (večslojni akrilni premaz v debelini 3 mm) v predvidoma v modri barvi ali po izboru naročnika (rakete  in sredinski krog) </t>
  </si>
  <si>
    <t>Dobava in montaža zunanje tipske panelne ograje višina panela 1.92 m kot naprimer DIRICKX AXOR , ograja je vročecinkana in plastificirana z zeleno barvo , v postavki je zajeto: - tipski kovinski vertikalni stebrički , dolžine 2,10 m, zgoraj zaprti, spodaj vgrajeni v betonski zid ali točkovni temelj, odprtina zalita s cementno malto z vsemi potrebnimi dodatki-zmrzovanje, vgrajeni v osnih razdaljah 2.01 m po načrtu  - tipsko polnilo ograje je izdelano iz pocinkanih in plastificiranih elementov pritrjenih s plastičnimi pritrdilnimi elementi in inox vijaki na stebričke ograje, vključno s temelji 40/40/50 cm in sidrno luknjo za stebručke  in vsemi potrebnimi zemlejskimi deli.</t>
  </si>
  <si>
    <t>Oplesk zunanjih zidov z akrilno barvo.  Sanacija podlage. Vse komplet</t>
  </si>
  <si>
    <t>Čiščenje obstoječe ograje, prebarvanje s temlejno barvo ter barvanje z barvo RAL 7016 oz podobno. Ključavničarsko popravilo. Vse komplet</t>
  </si>
  <si>
    <t>Nakladanje zemljne-izkopanega materiala na kamion in odvoz na deponijo s troški deponiranja</t>
  </si>
  <si>
    <t>PARK - PRIPRAVA ZA ORODJA  VADBE</t>
  </si>
  <si>
    <t>Kompletna izvedba temeljev za funkcionalna orodja  izkopom 80/80/70 cm, vstavitvijo sidrne cevi fi 30 cm, armiranjem, betoniranjem, zalivanjem orodja in zaključno obdelavo površine-asfaltiranjem vse kompletno</t>
  </si>
  <si>
    <t>Kompletna izvedba temeljev za klopi  z   izkopom 40/40/40 cm, armiranjem, betoniranjem in zaključno obdelavo površine-asfaltiranjem vse kompletno</t>
  </si>
  <si>
    <t>PARK - PRIPRAVA ZA ORODJA  VADBE  SKUPAJ</t>
  </si>
  <si>
    <t xml:space="preserve">Dobava in izdelava športne podlage SUPERSOFT 2 ali enakovrednega premaza (večslojni akrilni premaz v debelini 3 mm) v predvidoma v modri barvi ali po izboru naročnika ( pod orodjem ) </t>
  </si>
  <si>
    <t>Dobava in montaža zunanje tipske panelne ograje višina panela 1.92 m kot naprimer DIRICKX AXOR , ograja je vročecinkana in plastificirana z zeleno barvo , v postavki je zajeto: - tipski kovinski vertikalni stebrički , dolžine 2,10 m, zgoraj zaprti, spodaj vgrajeni v betonski zid ali točkovni temelj odprtina zalita s cementno malto z vsemi potrebnimi dodatki-zmrzovanje, vgrajeni v osnih razdaljah 2.01 m po načrtu  - tipsko polnilo ograje je izdelano iz pocinkanih in plastificiranih elementov pritrjenih s plastičnimi pritrdilnimi elementi in inox vijaki na stebričke ograje, vključno s temleji dim. 40/40/50 cm in vsemi potrebnimi zemlejskimi deli.</t>
  </si>
  <si>
    <t>I.</t>
  </si>
  <si>
    <t>NEPREDVIDENA DELA</t>
  </si>
  <si>
    <t>DDV 22 %</t>
  </si>
  <si>
    <t>NEPREDVIDENA DELA SKUPAJ</t>
  </si>
  <si>
    <t xml:space="preserve">5 % od I. do IX. oziroma od A do H </t>
  </si>
  <si>
    <t xml:space="preserve">Razna nepredvidena dela izvedena po naročilu investitorja ali njegovega predstavnika </t>
  </si>
  <si>
    <t>cana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</si>
</sst>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00_);_(* \(#,##0.00\);_(* &quot;-&quot;??_);_(@_)"/>
    <numFmt numFmtId="165" formatCode="_(&quot;$&quot;* #,##0.00_);_(&quot;$&quot;* \(#,##0.00\);_(&quot;$&quot;* &quot;-&quot;??_);_(@_)"/>
    <numFmt numFmtId="166" formatCode="_-* #,##0.00\ _S_I_T_-;\-* #,##0.00\ _S_I_T_-;_-* &quot;-&quot;??\ _S_I_T_-;_-@_-"/>
    <numFmt numFmtId="167" formatCode="_-* #,##0.00\ [$€-1]_-;\-* #,##0.00\ [$€-1]_-;_-* &quot;-&quot;??\ [$€-1]_-"/>
    <numFmt numFmtId="168" formatCode="_-* #,##0.00\ &quot;SIT&quot;_-;\-* #,##0.00\ &quot;SIT&quot;_-;_-* &quot;-&quot;??\ &quot;SIT&quot;_-;_-@_-"/>
    <numFmt numFmtId="169" formatCode="_-* #,##0\ &quot;SIT&quot;_-;\-* #,##0\ &quot;SIT&quot;_-;_-* &quot;-&quot;\ &quot;SIT&quot;_-;_-@_-"/>
    <numFmt numFmtId="170" formatCode="_-* #,##0.00\ [$€]_-;\-* #,##0.00\ [$€]_-;_-* \-??\ [$€]_-;_-@_-"/>
    <numFmt numFmtId="171" formatCode="0.000"/>
    <numFmt numFmtId="172" formatCode="\$#,##0\ ;\(\$#,##0\)"/>
  </numFmts>
  <fonts count="108">
    <font>
      <sz val="11"/>
      <color theme="1"/>
      <name val="Calibri"/>
      <family val="2"/>
      <charset val="238"/>
      <scheme val="minor"/>
    </font>
    <font>
      <sz val="10"/>
      <name val="Arial"/>
      <family val="2"/>
      <charset val="238"/>
    </font>
    <font>
      <sz val="11"/>
      <color indexed="8"/>
      <name val="Calibri"/>
      <family val="2"/>
      <charset val="238"/>
    </font>
    <font>
      <sz val="11"/>
      <color theme="1"/>
      <name val="Calibri"/>
      <family val="2"/>
      <charset val="238"/>
      <scheme val="minor"/>
    </font>
    <font>
      <sz val="10"/>
      <name val="Arial"/>
      <family val="2"/>
      <charset val="238"/>
    </font>
    <font>
      <sz val="9"/>
      <name val="Courier New CE"/>
      <family val="3"/>
      <charset val="238"/>
    </font>
    <font>
      <sz val="10"/>
      <name val="Arial CE"/>
      <charset val="238"/>
    </font>
    <font>
      <i/>
      <sz val="8"/>
      <name val="Switzerland"/>
      <charset val="238"/>
    </font>
    <font>
      <u/>
      <sz val="10"/>
      <color indexed="12"/>
      <name val="Arial CE"/>
      <charset val="238"/>
    </font>
    <font>
      <sz val="11"/>
      <color theme="1"/>
      <name val="Arial"/>
      <family val="2"/>
      <charset val="238"/>
    </font>
    <font>
      <sz val="10"/>
      <name val="Arial CE"/>
      <family val="2"/>
      <charset val="238"/>
    </font>
    <font>
      <sz val="10"/>
      <name val="Century Gothic"/>
      <family val="2"/>
      <charset val="238"/>
    </font>
    <font>
      <sz val="10"/>
      <color indexed="8"/>
      <name val="Arial"/>
      <family val="2"/>
      <charset val="238"/>
    </font>
    <font>
      <b/>
      <sz val="10"/>
      <name val="Century Gothic"/>
      <family val="2"/>
      <charset val="238"/>
    </font>
    <font>
      <sz val="11"/>
      <name val="Arial Narrow"/>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1"/>
      <color indexed="8"/>
      <name val="Arial"/>
      <family val="2"/>
      <charset val="238"/>
    </font>
    <font>
      <sz val="10"/>
      <name val="Arial"/>
      <family val="2"/>
      <charset val="204"/>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0"/>
      <name val="Times New Roman"/>
      <family val="1"/>
      <charset val="238"/>
    </font>
    <font>
      <u/>
      <sz val="10"/>
      <color indexed="12"/>
      <name val="Arial"/>
      <family val="2"/>
      <charset val="204"/>
    </font>
    <font>
      <sz val="10"/>
      <color indexed="8"/>
      <name val="Arial"/>
      <family val="2"/>
    </font>
    <font>
      <sz val="10"/>
      <color indexed="9"/>
      <name val="Arial"/>
      <family val="2"/>
    </font>
    <font>
      <sz val="10"/>
      <color indexed="9"/>
      <name val="Arial"/>
      <family val="2"/>
      <charset val="238"/>
    </font>
    <font>
      <sz val="12"/>
      <name val="Times New Roman CE"/>
      <family val="1"/>
      <charset val="238"/>
    </font>
    <font>
      <sz val="12"/>
      <name val="Times New Roman CE"/>
      <family val="1"/>
    </font>
    <font>
      <sz val="10"/>
      <color indexed="17"/>
      <name val="Arial"/>
      <family val="2"/>
    </font>
    <font>
      <sz val="10"/>
      <color indexed="17"/>
      <name val="Arial"/>
      <family val="2"/>
      <charset val="238"/>
    </font>
    <font>
      <sz val="10"/>
      <name val="Arial CE"/>
      <family val="2"/>
    </font>
    <font>
      <b/>
      <sz val="10"/>
      <color indexed="63"/>
      <name val="Arial"/>
      <family val="2"/>
    </font>
    <font>
      <b/>
      <sz val="10"/>
      <color indexed="63"/>
      <name val="Arial"/>
      <family val="2"/>
      <charset val="238"/>
    </font>
    <font>
      <b/>
      <sz val="15"/>
      <color indexed="62"/>
      <name val="Arial"/>
      <family val="2"/>
    </font>
    <font>
      <b/>
      <sz val="15"/>
      <color indexed="62"/>
      <name val="Arial"/>
      <family val="2"/>
      <charset val="238"/>
    </font>
    <font>
      <b/>
      <sz val="13"/>
      <color indexed="62"/>
      <name val="Arial"/>
      <family val="2"/>
    </font>
    <font>
      <b/>
      <sz val="13"/>
      <color indexed="62"/>
      <name val="Arial"/>
      <family val="2"/>
      <charset val="238"/>
    </font>
    <font>
      <b/>
      <sz val="11"/>
      <color indexed="62"/>
      <name val="Arial"/>
      <family val="2"/>
    </font>
    <font>
      <b/>
      <sz val="11"/>
      <color indexed="62"/>
      <name val="Arial"/>
      <family val="2"/>
      <charset val="238"/>
    </font>
    <font>
      <b/>
      <sz val="18"/>
      <color indexed="62"/>
      <name val="Cambria"/>
      <family val="2"/>
    </font>
    <font>
      <i/>
      <sz val="10"/>
      <name val="SL Dutch"/>
    </font>
    <font>
      <sz val="10"/>
      <color indexed="19"/>
      <name val="Arial"/>
      <family val="2"/>
    </font>
    <font>
      <sz val="10"/>
      <color indexed="19"/>
      <name val="Arial"/>
      <family val="2"/>
      <charset val="238"/>
    </font>
    <font>
      <sz val="10"/>
      <color indexed="62"/>
      <name val="Arial"/>
      <family val="2"/>
    </font>
    <font>
      <sz val="10"/>
      <color indexed="62"/>
      <name val="Arial"/>
      <family val="2"/>
      <charset val="238"/>
    </font>
    <font>
      <i/>
      <sz val="10"/>
      <name val="SL Dutch"/>
      <charset val="238"/>
    </font>
    <font>
      <sz val="10"/>
      <color indexed="10"/>
      <name val="Arial"/>
      <family val="2"/>
    </font>
    <font>
      <sz val="10"/>
      <color indexed="10"/>
      <name val="Arial"/>
      <family val="2"/>
      <charset val="238"/>
    </font>
    <font>
      <b/>
      <sz val="11"/>
      <color indexed="63"/>
      <name val="Calibri"/>
      <family val="2"/>
    </font>
    <font>
      <i/>
      <sz val="10"/>
      <color indexed="23"/>
      <name val="Arial"/>
      <family val="2"/>
    </font>
    <font>
      <i/>
      <sz val="10"/>
      <color indexed="23"/>
      <name val="Arial"/>
      <family val="2"/>
      <charset val="238"/>
    </font>
    <font>
      <b/>
      <sz val="10"/>
      <color indexed="9"/>
      <name val="Arial"/>
      <family val="2"/>
    </font>
    <font>
      <b/>
      <sz val="10"/>
      <color indexed="9"/>
      <name val="Arial"/>
      <family val="2"/>
      <charset val="238"/>
    </font>
    <font>
      <b/>
      <sz val="10"/>
      <color indexed="10"/>
      <name val="Arial"/>
      <family val="2"/>
    </font>
    <font>
      <b/>
      <sz val="10"/>
      <color indexed="10"/>
      <name val="Arial"/>
      <family val="2"/>
      <charset val="238"/>
    </font>
    <font>
      <sz val="10"/>
      <color indexed="20"/>
      <name val="Arial"/>
      <family val="2"/>
    </font>
    <font>
      <sz val="10"/>
      <color indexed="20"/>
      <name val="Arial"/>
      <family val="2"/>
      <charset val="238"/>
    </font>
    <font>
      <b/>
      <sz val="10"/>
      <color indexed="8"/>
      <name val="Arial"/>
      <family val="2"/>
    </font>
    <font>
      <b/>
      <sz val="10"/>
      <color indexed="8"/>
      <name val="Arial"/>
      <family val="2"/>
      <charset val="238"/>
    </font>
    <font>
      <sz val="8"/>
      <name val="Helv"/>
      <family val="2"/>
    </font>
    <font>
      <sz val="10"/>
      <color indexed="8"/>
      <name val="Calibri"/>
      <family val="2"/>
      <charset val="238"/>
    </font>
    <font>
      <sz val="9"/>
      <color indexed="8"/>
      <name val="Calibri"/>
      <family val="2"/>
      <charset val="238"/>
    </font>
    <font>
      <b/>
      <sz val="10"/>
      <color indexed="8"/>
      <name val="Calibri"/>
      <family val="2"/>
      <charset val="238"/>
    </font>
    <font>
      <sz val="10"/>
      <name val="Times New Roman CE"/>
      <charset val="238"/>
    </font>
    <font>
      <sz val="10"/>
      <name val="Times New Roman CE"/>
      <family val="1"/>
      <charset val="238"/>
    </font>
    <font>
      <sz val="8"/>
      <name val="Times New Roman CE"/>
      <family val="1"/>
      <charset val="238"/>
    </font>
    <font>
      <sz val="10"/>
      <name val="Helv"/>
    </font>
    <font>
      <sz val="10"/>
      <color indexed="24"/>
      <name val="Arial"/>
      <family val="2"/>
      <charset val="238"/>
    </font>
    <font>
      <sz val="8"/>
      <color indexed="8"/>
      <name val="Arial"/>
      <family val="2"/>
      <charset val="238"/>
    </font>
    <font>
      <sz val="7"/>
      <color indexed="8"/>
      <name val="Arial"/>
      <family val="2"/>
      <charset val="238"/>
    </font>
    <font>
      <sz val="12"/>
      <color rgb="FF000000"/>
      <name val="Times New Roman"/>
      <family val="1"/>
      <charset val="238"/>
    </font>
    <font>
      <sz val="11"/>
      <color rgb="FF000000"/>
      <name val="Calibri"/>
      <family val="2"/>
      <charset val="238"/>
    </font>
    <font>
      <i/>
      <sz val="10"/>
      <name val="Century Gothic"/>
      <family val="2"/>
      <charset val="238"/>
    </font>
    <font>
      <sz val="11"/>
      <name val="Century Gothic"/>
      <family val="2"/>
      <charset val="238"/>
    </font>
    <font>
      <b/>
      <sz val="11"/>
      <name val="Century Gothic"/>
      <family val="2"/>
      <charset val="238"/>
    </font>
    <font>
      <sz val="11"/>
      <name val="Arial"/>
      <family val="2"/>
      <charset val="238"/>
    </font>
    <font>
      <b/>
      <sz val="14"/>
      <name val="Century Gothic"/>
      <family val="2"/>
      <charset val="238"/>
    </font>
    <font>
      <i/>
      <u/>
      <sz val="10"/>
      <name val="Century Gothic"/>
      <family val="2"/>
      <charset val="238"/>
    </font>
    <font>
      <u/>
      <sz val="10"/>
      <name val="Century Gothic"/>
      <family val="2"/>
      <charset val="238"/>
    </font>
    <font>
      <b/>
      <sz val="9"/>
      <name val="Century Gothic"/>
      <family val="2"/>
      <charset val="238"/>
    </font>
    <font>
      <i/>
      <sz val="9"/>
      <color rgb="FF000000"/>
      <name val="Century Gothic"/>
      <family val="2"/>
      <charset val="238"/>
    </font>
    <font>
      <sz val="10"/>
      <color theme="8"/>
      <name val="Century Gothic"/>
      <family val="2"/>
      <charset val="238"/>
    </font>
    <font>
      <b/>
      <sz val="10"/>
      <color theme="8"/>
      <name val="Century Gothic"/>
      <family val="2"/>
      <charset val="238"/>
    </font>
    <font>
      <sz val="11"/>
      <color theme="8"/>
      <name val="Century Gothic"/>
      <family val="2"/>
      <charset val="238"/>
    </font>
    <font>
      <sz val="10"/>
      <color theme="4"/>
      <name val="Century Gothic"/>
      <family val="2"/>
      <charset val="238"/>
    </font>
    <font>
      <b/>
      <sz val="10"/>
      <color theme="4"/>
      <name val="Century Gothic"/>
      <family val="2"/>
      <charset val="238"/>
    </font>
    <font>
      <sz val="11"/>
      <color rgb="FFFF0000"/>
      <name val="Calibri"/>
      <family val="2"/>
      <charset val="238"/>
      <scheme val="minor"/>
    </font>
    <font>
      <b/>
      <sz val="11"/>
      <color theme="1"/>
      <name val="Calibri"/>
      <family val="2"/>
      <charset val="238"/>
      <scheme val="minor"/>
    </font>
    <font>
      <sz val="10"/>
      <color theme="0"/>
      <name val="Century Gothic"/>
      <family val="2"/>
      <charset val="238"/>
    </font>
    <font>
      <sz val="10"/>
      <color rgb="FF000000"/>
      <name val="Century Gothic"/>
      <family val="2"/>
      <charset val="238"/>
    </font>
  </fonts>
  <fills count="41">
    <fill>
      <patternFill patternType="none"/>
    </fill>
    <fill>
      <patternFill patternType="gray125"/>
    </fill>
    <fill>
      <patternFill patternType="solid">
        <fgColor indexed="44"/>
        <bgColor indexed="42"/>
      </patternFill>
    </fill>
    <fill>
      <patternFill patternType="solid">
        <fgColor indexed="44"/>
        <bgColor indexed="31"/>
      </patternFill>
    </fill>
    <fill>
      <patternFill patternType="solid">
        <fgColor indexed="31"/>
        <bgColor indexed="22"/>
      </patternFill>
    </fill>
    <fill>
      <patternFill patternType="solid">
        <fgColor indexed="29"/>
        <bgColor indexed="45"/>
      </patternFill>
    </fill>
    <fill>
      <patternFill patternType="solid">
        <fgColor indexed="45"/>
        <bgColor indexed="29"/>
      </patternFill>
    </fill>
    <fill>
      <patternFill patternType="solid">
        <fgColor indexed="26"/>
        <bgColor indexed="43"/>
      </patternFill>
    </fill>
    <fill>
      <patternFill patternType="solid">
        <fgColor indexed="26"/>
        <bgColor indexed="9"/>
      </patternFill>
    </fill>
    <fill>
      <patternFill patternType="solid">
        <fgColor indexed="42"/>
        <bgColor indexed="27"/>
      </patternFill>
    </fill>
    <fill>
      <patternFill patternType="solid">
        <fgColor indexed="31"/>
        <bgColor indexed="27"/>
      </patternFill>
    </fill>
    <fill>
      <patternFill patternType="solid">
        <fgColor indexed="46"/>
        <bgColor indexed="24"/>
      </patternFill>
    </fill>
    <fill>
      <patternFill patternType="solid">
        <fgColor indexed="42"/>
        <bgColor indexed="44"/>
      </patternFill>
    </fill>
    <fill>
      <patternFill patternType="solid">
        <fgColor indexed="27"/>
        <bgColor indexed="41"/>
      </patternFill>
    </fill>
    <fill>
      <patternFill patternType="solid">
        <fgColor indexed="47"/>
        <bgColor indexed="22"/>
      </patternFill>
    </fill>
    <fill>
      <patternFill patternType="solid">
        <fgColor indexed="43"/>
        <bgColor indexed="26"/>
      </patternFill>
    </fill>
    <fill>
      <patternFill patternType="solid">
        <fgColor indexed="11"/>
        <bgColor indexed="49"/>
      </patternFill>
    </fill>
    <fill>
      <patternFill patternType="solid">
        <fgColor indexed="45"/>
        <bgColor indexed="46"/>
      </patternFill>
    </fill>
    <fill>
      <patternFill patternType="solid">
        <fgColor indexed="51"/>
        <bgColor indexed="13"/>
      </patternFill>
    </fill>
    <fill>
      <patternFill patternType="solid">
        <fgColor indexed="30"/>
        <bgColor indexed="21"/>
      </patternFill>
    </fill>
    <fill>
      <patternFill patternType="solid">
        <fgColor indexed="25"/>
        <bgColor indexed="23"/>
      </patternFill>
    </fill>
    <fill>
      <patternFill patternType="solid">
        <fgColor indexed="25"/>
        <bgColor indexed="61"/>
      </patternFill>
    </fill>
    <fill>
      <patternFill patternType="solid">
        <fgColor indexed="50"/>
        <bgColor indexed="19"/>
      </patternFill>
    </fill>
    <fill>
      <patternFill patternType="solid">
        <fgColor indexed="50"/>
        <bgColor indexed="5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62"/>
      </patternFill>
    </fill>
    <fill>
      <patternFill patternType="solid">
        <fgColor indexed="54"/>
        <bgColor indexed="23"/>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22"/>
        <bgColor indexed="31"/>
      </patternFill>
    </fill>
    <fill>
      <patternFill patternType="solid">
        <fgColor indexed="22"/>
        <bgColor indexed="44"/>
      </patternFill>
    </fill>
    <fill>
      <patternFill patternType="solid">
        <fgColor indexed="48"/>
        <bgColor indexed="30"/>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9"/>
        <bgColor indexed="64"/>
      </patternFill>
    </fill>
    <fill>
      <patternFill patternType="solid">
        <fgColor theme="0"/>
        <bgColor indexed="64"/>
      </patternFill>
    </fill>
  </fills>
  <borders count="21">
    <border>
      <left/>
      <right/>
      <top/>
      <bottom/>
      <diagonal/>
    </border>
    <border>
      <left/>
      <right/>
      <top style="hair">
        <color auto="1"/>
      </top>
      <bottom/>
      <diagonal/>
    </border>
    <border>
      <left/>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thin">
        <color indexed="4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s>
  <cellStyleXfs count="946">
    <xf numFmtId="0" fontId="0" fillId="0" borderId="0"/>
    <xf numFmtId="0" fontId="1" fillId="0" borderId="0"/>
    <xf numFmtId="0" fontId="2" fillId="0" borderId="0"/>
    <xf numFmtId="0" fontId="4"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7" fillId="0" borderId="0" applyFont="0" applyFill="0" applyBorder="0" applyAlignment="0" applyProtection="0">
      <alignment horizontal="right" vertical="top"/>
    </xf>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9" fillId="0" borderId="0"/>
    <xf numFmtId="0" fontId="1" fillId="0" borderId="0"/>
    <xf numFmtId="0" fontId="1" fillId="0" borderId="0"/>
    <xf numFmtId="0" fontId="10" fillId="0" borderId="0"/>
    <xf numFmtId="168" fontId="6"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0" fontId="6" fillId="0" borderId="0"/>
    <xf numFmtId="0" fontId="1" fillId="0" borderId="0"/>
    <xf numFmtId="0" fontId="14" fillId="0" borderId="0"/>
    <xf numFmtId="168" fontId="1"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0" fontId="2" fillId="2" borderId="0" applyNumberFormat="0" applyBorder="0" applyAlignment="0" applyProtection="0"/>
    <xf numFmtId="0" fontId="41"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1"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41" fillId="5" borderId="0" applyNumberFormat="0" applyBorder="0" applyAlignment="0" applyProtection="0"/>
    <xf numFmtId="0" fontId="12" fillId="5" borderId="0" applyNumberFormat="0" applyBorder="0" applyAlignment="0" applyProtection="0"/>
    <xf numFmtId="0" fontId="41"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41" fillId="10"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4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1" fillId="5" borderId="0" applyNumberFormat="0" applyBorder="0" applyAlignment="0" applyProtection="0"/>
    <xf numFmtId="0" fontId="12" fillId="5" borderId="0" applyNumberFormat="0" applyBorder="0" applyAlignment="0" applyProtection="0"/>
    <xf numFmtId="0" fontId="4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41" fillId="15" borderId="0" applyNumberFormat="0" applyBorder="0" applyAlignment="0" applyProtection="0"/>
    <xf numFmtId="0" fontId="12" fillId="15" borderId="0" applyNumberFormat="0" applyBorder="0" applyAlignment="0" applyProtection="0"/>
    <xf numFmtId="0" fontId="41"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41" fillId="17"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41" fillId="1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15" fillId="12" borderId="0" applyNumberFormat="0" applyBorder="0" applyAlignment="0" applyProtection="0"/>
    <xf numFmtId="0" fontId="42" fillId="12"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2" fillId="1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3" fillId="20" borderId="0" applyNumberFormat="0" applyBorder="0" applyAlignment="0" applyProtection="0"/>
    <xf numFmtId="0" fontId="42" fillId="2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2" borderId="0" applyNumberFormat="0" applyBorder="0" applyAlignment="0" applyProtection="0"/>
    <xf numFmtId="0" fontId="42" fillId="2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42" fillId="17" borderId="0" applyNumberFormat="0" applyBorder="0" applyAlignment="0" applyProtection="0"/>
    <xf numFmtId="0" fontId="43" fillId="6" borderId="0" applyNumberFormat="0" applyBorder="0" applyAlignment="0" applyProtection="0"/>
    <xf numFmtId="0" fontId="43" fillId="17" borderId="0" applyNumberFormat="0" applyBorder="0" applyAlignment="0" applyProtection="0"/>
    <xf numFmtId="0" fontId="42" fillId="1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42" fillId="12"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2" fillId="1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28" fillId="30" borderId="0" applyNumberFormat="0" applyBorder="0" applyAlignment="0" applyProtection="0"/>
    <xf numFmtId="0" fontId="33" fillId="31" borderId="3" applyNumberFormat="0" applyAlignment="0" applyProtection="0"/>
    <xf numFmtId="0" fontId="26" fillId="32" borderId="4" applyNumberFormat="0" applyAlignment="0" applyProtection="0"/>
    <xf numFmtId="39" fontId="44" fillId="0" borderId="0" applyFill="0" applyBorder="0" applyAlignment="0" applyProtection="0"/>
    <xf numFmtId="39" fontId="45" fillId="0" borderId="0" applyFill="0" applyBorder="0" applyAlignment="0" applyProtection="0"/>
    <xf numFmtId="164" fontId="1" fillId="0" borderId="0" applyFont="0" applyFill="0" applyBorder="0" applyAlignment="0" applyProtection="0"/>
    <xf numFmtId="3" fontId="77" fillId="0" borderId="0" applyFont="0" applyFill="0" applyBorder="0" applyAlignment="0" applyProtection="0"/>
    <xf numFmtId="169" fontId="84" fillId="0" borderId="0" applyFont="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168" fontId="84" fillId="0" borderId="0" applyFont="0" applyFill="0" applyBorder="0" applyAlignment="0" applyProtection="0"/>
    <xf numFmtId="172" fontId="77" fillId="0" borderId="0" applyFont="0" applyFill="0" applyBorder="0" applyAlignment="0" applyProtection="0"/>
    <xf numFmtId="0" fontId="77" fillId="0" borderId="0" applyFont="0" applyFill="0" applyBorder="0" applyAlignment="0" applyProtection="0"/>
    <xf numFmtId="4" fontId="78" fillId="0" borderId="0">
      <alignment horizontal="right" vertical="top" wrapText="1"/>
    </xf>
    <xf numFmtId="0" fontId="16" fillId="12" borderId="0" applyNumberFormat="0" applyBorder="0" applyAlignment="0" applyProtection="0"/>
    <xf numFmtId="0" fontId="46" fillId="12"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70" fontId="48" fillId="0" borderId="0" applyFill="0" applyBorder="0" applyAlignment="0" applyProtection="0"/>
    <xf numFmtId="170" fontId="10" fillId="0" borderId="0" applyFill="0" applyBorder="0" applyAlignment="0" applyProtection="0"/>
    <xf numFmtId="170" fontId="48" fillId="0" borderId="0" applyFill="0" applyBorder="0" applyAlignment="0" applyProtection="0"/>
    <xf numFmtId="170" fontId="44" fillId="0" borderId="0" applyFill="0" applyBorder="0" applyAlignment="0" applyProtection="0"/>
    <xf numFmtId="170" fontId="45" fillId="0" borderId="0" applyFill="0" applyBorder="0" applyAlignment="0" applyProtection="0"/>
    <xf numFmtId="170" fontId="45" fillId="0" borderId="0" applyFill="0" applyBorder="0" applyAlignment="0" applyProtection="0"/>
    <xf numFmtId="0" fontId="10" fillId="0" borderId="0">
      <alignment vertical="top"/>
    </xf>
    <xf numFmtId="0" fontId="24" fillId="0" borderId="0" applyNumberFormat="0" applyFill="0" applyBorder="0" applyAlignment="0" applyProtection="0"/>
    <xf numFmtId="2" fontId="77" fillId="0" borderId="0" applyFont="0" applyFill="0" applyBorder="0" applyAlignment="0" applyProtection="0"/>
    <xf numFmtId="0" fontId="16" fillId="12"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0" fillId="0" borderId="0" applyNumberFormat="0" applyFill="0" applyBorder="0" applyAlignment="0" applyProtection="0">
      <alignment vertical="top"/>
      <protection locked="0"/>
    </xf>
    <xf numFmtId="0" fontId="29" fillId="15" borderId="3" applyNumberFormat="0" applyAlignment="0" applyProtection="0"/>
    <xf numFmtId="0" fontId="17" fillId="31" borderId="8" applyNumberFormat="0" applyAlignment="0" applyProtection="0"/>
    <xf numFmtId="0" fontId="49" fillId="31" borderId="8" applyNumberFormat="0" applyAlignment="0" applyProtection="0"/>
    <xf numFmtId="0" fontId="50" fillId="31" borderId="8" applyNumberFormat="0" applyAlignment="0" applyProtection="0"/>
    <xf numFmtId="0" fontId="49" fillId="31"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4" fontId="79" fillId="0" borderId="0">
      <alignment horizontal="right" vertical="top"/>
    </xf>
    <xf numFmtId="4" fontId="80" fillId="0" borderId="0">
      <alignment horizontal="left" vertical="top"/>
    </xf>
    <xf numFmtId="0" fontId="23" fillId="0" borderId="9" applyNumberFormat="0" applyFill="0" applyAlignment="0" applyProtection="0"/>
    <xf numFmtId="0" fontId="19" fillId="0" borderId="10" applyNumberFormat="0" applyFill="0" applyAlignment="0" applyProtection="0"/>
    <xf numFmtId="0" fontId="34" fillId="0" borderId="5" applyNumberFormat="0" applyFill="0" applyAlignment="0" applyProtection="0"/>
    <xf numFmtId="0" fontId="51" fillId="0" borderId="11" applyNumberFormat="0" applyFill="0" applyAlignment="0" applyProtection="0"/>
    <xf numFmtId="0" fontId="52" fillId="0" borderId="11" applyNumberFormat="0" applyFill="0" applyAlignment="0" applyProtection="0"/>
    <xf numFmtId="0" fontId="5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53" fillId="0" borderId="7" applyNumberFormat="0" applyFill="0" applyAlignment="0" applyProtection="0"/>
    <xf numFmtId="0" fontId="54" fillId="0" borderId="7" applyNumberFormat="0" applyFill="0" applyAlignment="0" applyProtection="0"/>
    <xf numFmtId="0" fontId="53" fillId="0" borderId="7"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55" fillId="0" borderId="14" applyNumberFormat="0" applyFill="0" applyAlignment="0" applyProtection="0"/>
    <xf numFmtId="0" fontId="56" fillId="0" borderId="14" applyNumberFormat="0" applyFill="0" applyAlignment="0" applyProtection="0"/>
    <xf numFmtId="0" fontId="55" fillId="0" borderId="14"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32" fillId="0" borderId="0"/>
    <xf numFmtId="0" fontId="6" fillId="0" borderId="0">
      <alignment vertical="top"/>
    </xf>
    <xf numFmtId="0" fontId="39" fillId="0" borderId="0"/>
    <xf numFmtId="0" fontId="39" fillId="0" borderId="0"/>
    <xf numFmtId="0" fontId="81" fillId="0" borderId="0"/>
    <xf numFmtId="0" fontId="81" fillId="0" borderId="0"/>
    <xf numFmtId="0" fontId="39" fillId="0" borderId="0"/>
    <xf numFmtId="0" fontId="81" fillId="0" borderId="0"/>
    <xf numFmtId="0" fontId="10" fillId="0" borderId="0"/>
    <xf numFmtId="0" fontId="39" fillId="0" borderId="0"/>
    <xf numFmtId="0" fontId="82" fillId="0" borderId="0"/>
    <xf numFmtId="0" fontId="81" fillId="0" borderId="0"/>
    <xf numFmtId="0" fontId="48" fillId="0" borderId="0"/>
    <xf numFmtId="0" fontId="82" fillId="0" borderId="0"/>
    <xf numFmtId="0" fontId="82" fillId="0" borderId="0"/>
    <xf numFmtId="0" fontId="82" fillId="0" borderId="0"/>
    <xf numFmtId="0" fontId="81" fillId="0" borderId="0"/>
    <xf numFmtId="0" fontId="44" fillId="0" borderId="0"/>
    <xf numFmtId="0" fontId="39" fillId="0" borderId="0"/>
    <xf numFmtId="0" fontId="1" fillId="0" borderId="0"/>
    <xf numFmtId="0" fontId="81" fillId="0" borderId="0"/>
    <xf numFmtId="0" fontId="44" fillId="0" borderId="0"/>
    <xf numFmtId="4" fontId="78" fillId="0" borderId="0">
      <alignment horizontal="left" vertical="top" wrapText="1"/>
    </xf>
    <xf numFmtId="0" fontId="44" fillId="0" borderId="0"/>
    <xf numFmtId="0" fontId="44" fillId="0" borderId="0"/>
    <xf numFmtId="0" fontId="44" fillId="0" borderId="0"/>
    <xf numFmtId="0" fontId="44" fillId="0" borderId="0"/>
    <xf numFmtId="0" fontId="44" fillId="0" borderId="0"/>
    <xf numFmtId="0" fontId="39" fillId="0" borderId="0"/>
    <xf numFmtId="0" fontId="39" fillId="0" borderId="0"/>
    <xf numFmtId="0" fontId="1" fillId="0" borderId="0"/>
    <xf numFmtId="1" fontId="58"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83" fillId="0" borderId="0"/>
    <xf numFmtId="0" fontId="32" fillId="0" borderId="0"/>
    <xf numFmtId="0" fontId="1" fillId="0" borderId="0"/>
    <xf numFmtId="0" fontId="38" fillId="15" borderId="0" applyNumberFormat="0" applyBorder="0" applyAlignment="0" applyProtection="0"/>
    <xf numFmtId="0" fontId="38" fillId="1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71" fontId="61" fillId="0" borderId="0">
      <alignment horizontal="right"/>
    </xf>
    <xf numFmtId="171" fontId="62" fillId="0" borderId="0">
      <alignment horizontal="right"/>
    </xf>
    <xf numFmtId="171" fontId="61" fillId="0" borderId="0">
      <alignment horizontal="right"/>
    </xf>
    <xf numFmtId="0" fontId="45" fillId="0" borderId="0"/>
    <xf numFmtId="0" fontId="44"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5" fillId="0" borderId="0"/>
    <xf numFmtId="0" fontId="2" fillId="0" borderId="0"/>
    <xf numFmtId="0" fontId="6" fillId="0" borderId="0"/>
    <xf numFmtId="0" fontId="1" fillId="0" borderId="0"/>
    <xf numFmtId="0" fontId="1" fillId="0" borderId="0"/>
    <xf numFmtId="0" fontId="39" fillId="0" borderId="0"/>
    <xf numFmtId="1" fontId="58" fillId="0" borderId="0"/>
    <xf numFmtId="1" fontId="63" fillId="0" borderId="0"/>
    <xf numFmtId="1" fontId="58" fillId="0" borderId="0"/>
    <xf numFmtId="0" fontId="82" fillId="0" borderId="0"/>
    <xf numFmtId="0" fontId="32" fillId="7" borderId="15" applyNumberFormat="0" applyAlignment="0" applyProtection="0"/>
    <xf numFmtId="0" fontId="32" fillId="7" borderId="15" applyNumberFormat="0" applyAlignment="0" applyProtection="0"/>
    <xf numFmtId="0" fontId="48" fillId="7" borderId="15" applyNumberFormat="0" applyAlignment="0" applyProtection="0"/>
    <xf numFmtId="0" fontId="10" fillId="8" borderId="15" applyNumberFormat="0" applyAlignment="0" applyProtection="0"/>
    <xf numFmtId="0" fontId="10" fillId="7" borderId="15" applyNumberFormat="0" applyAlignment="0" applyProtection="0"/>
    <xf numFmtId="0" fontId="48" fillId="7"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31" borderId="8" applyNumberFormat="0" applyAlignment="0" applyProtection="0"/>
    <xf numFmtId="0" fontId="17" fillId="33" borderId="8" applyNumberFormat="0" applyAlignment="0" applyProtection="0"/>
    <xf numFmtId="0" fontId="66" fillId="34" borderId="8" applyNumberFormat="0" applyAlignment="0" applyProtection="0"/>
    <xf numFmtId="10" fontId="85"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27" borderId="0" applyNumberFormat="0" applyBorder="0" applyAlignment="0" applyProtection="0"/>
    <xf numFmtId="0" fontId="42" fillId="27" borderId="0" applyNumberFormat="0" applyBorder="0" applyAlignment="0" applyProtection="0"/>
    <xf numFmtId="0" fontId="43" fillId="35" borderId="0" applyNumberFormat="0" applyBorder="0" applyAlignment="0" applyProtection="0"/>
    <xf numFmtId="0" fontId="43" fillId="27" borderId="0" applyNumberFormat="0" applyBorder="0" applyAlignment="0" applyProtection="0"/>
    <xf numFmtId="0" fontId="42" fillId="2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3" fillId="20" borderId="0" applyNumberFormat="0" applyBorder="0" applyAlignment="0" applyProtection="0"/>
    <xf numFmtId="0" fontId="42" fillId="2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2" borderId="0" applyNumberFormat="0" applyBorder="0" applyAlignment="0" applyProtection="0"/>
    <xf numFmtId="0" fontId="42" fillId="22"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42" fillId="28" borderId="0" applyNumberFormat="0" applyBorder="0" applyAlignment="0" applyProtection="0"/>
    <xf numFmtId="0" fontId="43" fillId="28" borderId="0" applyNumberFormat="0" applyBorder="0" applyAlignment="0" applyProtection="0"/>
    <xf numFmtId="0" fontId="42"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42" fillId="25" borderId="0" applyNumberFormat="0" applyBorder="0" applyAlignment="0" applyProtection="0"/>
    <xf numFmtId="0" fontId="43" fillId="16" borderId="0" applyNumberFormat="0" applyBorder="0" applyAlignment="0" applyProtection="0"/>
    <xf numFmtId="0" fontId="43" fillId="25" borderId="0" applyNumberFormat="0" applyBorder="0" applyAlignment="0" applyProtection="0"/>
    <xf numFmtId="0" fontId="42"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42" fillId="29" borderId="0" applyNumberFormat="0" applyBorder="0" applyAlignment="0" applyProtection="0"/>
    <xf numFmtId="0" fontId="43" fillId="29" borderId="0" applyNumberFormat="0" applyBorder="0" applyAlignment="0" applyProtection="0"/>
    <xf numFmtId="0" fontId="42" fillId="2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3" fillId="0" borderId="9" applyNumberFormat="0" applyFill="0" applyAlignment="0" applyProtection="0"/>
    <xf numFmtId="0" fontId="64" fillId="0" borderId="9" applyNumberFormat="0" applyFill="0" applyAlignment="0" applyProtection="0"/>
    <xf numFmtId="0" fontId="65" fillId="0" borderId="9" applyNumberFormat="0" applyFill="0" applyAlignment="0" applyProtection="0"/>
    <xf numFmtId="0" fontId="64" fillId="0" borderId="9"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9" fillId="32" borderId="4" applyNumberFormat="0" applyAlignment="0" applyProtection="0"/>
    <xf numFmtId="0" fontId="70" fillId="32" borderId="4" applyNumberFormat="0" applyAlignment="0" applyProtection="0"/>
    <xf numFmtId="0" fontId="69"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82" fillId="0" borderId="0"/>
    <xf numFmtId="0" fontId="33" fillId="31" borderId="3" applyNumberFormat="0" applyAlignment="0" applyProtection="0"/>
    <xf numFmtId="0" fontId="71" fillId="31" borderId="3" applyNumberFormat="0" applyAlignment="0" applyProtection="0"/>
    <xf numFmtId="0" fontId="72" fillId="31" borderId="3" applyNumberFormat="0" applyAlignment="0" applyProtection="0"/>
    <xf numFmtId="0" fontId="71" fillId="31"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86" fillId="39" borderId="0">
      <alignment horizontal="left" vertical="top"/>
    </xf>
    <xf numFmtId="0" fontId="87" fillId="39" borderId="0">
      <alignment horizontal="left" vertical="top"/>
    </xf>
    <xf numFmtId="0" fontId="28" fillId="30" borderId="0" applyNumberFormat="0" applyBorder="0" applyAlignment="0" applyProtection="0"/>
    <xf numFmtId="0" fontId="73" fillId="30" borderId="0" applyNumberFormat="0" applyBorder="0" applyAlignment="0" applyProtection="0"/>
    <xf numFmtId="0" fontId="74" fillId="11"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2" fillId="0" borderId="0"/>
    <xf numFmtId="0" fontId="1" fillId="0" borderId="0"/>
    <xf numFmtId="0" fontId="1" fillId="0" borderId="0"/>
    <xf numFmtId="0" fontId="37" fillId="0" borderId="0" applyNumberFormat="0" applyFill="0" applyBorder="0" applyAlignment="0" applyProtection="0"/>
    <xf numFmtId="0" fontId="30" fillId="0" borderId="17" applyNumberFormat="0" applyFill="0" applyAlignment="0" applyProtection="0"/>
    <xf numFmtId="39" fontId="44" fillId="0" borderId="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ill="0" applyBorder="0" applyAlignment="0" applyProtection="0"/>
    <xf numFmtId="0" fontId="29" fillId="15" borderId="3" applyNumberFormat="0" applyAlignment="0" applyProtection="0"/>
    <xf numFmtId="0" fontId="61" fillId="15" borderId="3" applyNumberFormat="0" applyAlignment="0" applyProtection="0"/>
    <xf numFmtId="0" fontId="62" fillId="15" borderId="3" applyNumberFormat="0" applyAlignment="0" applyProtection="0"/>
    <xf numFmtId="0" fontId="61" fillId="15"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30" fillId="0" borderId="17"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75"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23" fillId="0" borderId="0" applyNumberFormat="0" applyFill="0" applyBorder="0" applyAlignment="0" applyProtection="0"/>
    <xf numFmtId="0" fontId="88" fillId="0" borderId="0" applyNumberFormat="0" applyBorder="0" applyProtection="0"/>
    <xf numFmtId="0" fontId="89" fillId="0" borderId="0" applyNumberFormat="0" applyFont="0" applyBorder="0" applyProtection="0"/>
    <xf numFmtId="0" fontId="1" fillId="0" borderId="0"/>
  </cellStyleXfs>
  <cellXfs count="207">
    <xf numFmtId="0" fontId="0" fillId="0" borderId="0" xfId="0"/>
    <xf numFmtId="4" fontId="11" fillId="0" borderId="0" xfId="3" applyNumberFormat="1" applyFont="1" applyFill="1" applyAlignment="1" applyProtection="1">
      <alignment horizontal="center" wrapText="1"/>
      <protection locked="0"/>
    </xf>
    <xf numFmtId="4" fontId="11" fillId="0" borderId="0" xfId="3" applyNumberFormat="1" applyFont="1" applyFill="1" applyBorder="1" applyAlignment="1" applyProtection="1">
      <alignment horizontal="center" wrapText="1"/>
      <protection locked="0"/>
    </xf>
    <xf numFmtId="0" fontId="11" fillId="0" borderId="0" xfId="3" applyFont="1" applyFill="1" applyBorder="1" applyAlignment="1" applyProtection="1">
      <alignment horizontal="center" wrapText="1"/>
      <protection locked="0"/>
    </xf>
    <xf numFmtId="0" fontId="11" fillId="0" borderId="0" xfId="3" applyFont="1" applyFill="1" applyBorder="1" applyAlignment="1" applyProtection="1">
      <alignment vertical="top" wrapText="1"/>
      <protection locked="0"/>
    </xf>
    <xf numFmtId="49" fontId="11" fillId="0" borderId="0" xfId="3" applyNumberFormat="1" applyFont="1" applyFill="1" applyBorder="1" applyAlignment="1" applyProtection="1">
      <alignment horizontal="center" vertical="top" wrapText="1"/>
      <protection locked="0"/>
    </xf>
    <xf numFmtId="4" fontId="13" fillId="0" borderId="1" xfId="3" applyNumberFormat="1" applyFont="1" applyFill="1" applyBorder="1" applyAlignment="1" applyProtection="1">
      <alignment horizontal="center" wrapText="1"/>
      <protection locked="0"/>
    </xf>
    <xf numFmtId="4" fontId="11" fillId="0" borderId="0" xfId="3" applyNumberFormat="1" applyFont="1" applyFill="1" applyAlignment="1" applyProtection="1">
      <alignment horizontal="center"/>
      <protection locked="0"/>
    </xf>
    <xf numFmtId="4" fontId="11" fillId="0" borderId="0" xfId="3" applyNumberFormat="1" applyFont="1" applyFill="1" applyBorder="1" applyAlignment="1" applyProtection="1">
      <alignment horizontal="center"/>
      <protection locked="0"/>
    </xf>
    <xf numFmtId="0" fontId="11" fillId="0" borderId="0" xfId="3" applyFont="1" applyFill="1" applyBorder="1" applyAlignment="1" applyProtection="1">
      <alignment horizontal="center"/>
      <protection locked="0"/>
    </xf>
    <xf numFmtId="49" fontId="11" fillId="0" borderId="0" xfId="3" applyNumberFormat="1" applyFont="1" applyFill="1" applyBorder="1" applyAlignment="1" applyProtection="1">
      <alignment horizontal="center" vertical="top"/>
      <protection locked="0"/>
    </xf>
    <xf numFmtId="4" fontId="11" fillId="0" borderId="0" xfId="3" applyNumberFormat="1" applyFont="1" applyFill="1" applyBorder="1" applyAlignment="1">
      <alignment horizontal="center" wrapText="1"/>
    </xf>
    <xf numFmtId="0" fontId="11" fillId="0" borderId="0" xfId="3" applyFont="1" applyFill="1" applyBorder="1" applyAlignment="1">
      <alignment horizontal="center" wrapText="1"/>
    </xf>
    <xf numFmtId="4" fontId="13" fillId="0" borderId="0" xfId="3" applyNumberFormat="1" applyFont="1" applyFill="1" applyBorder="1" applyAlignment="1" applyProtection="1">
      <alignment horizontal="center" wrapText="1"/>
      <protection locked="0"/>
    </xf>
    <xf numFmtId="49" fontId="13" fillId="0" borderId="0" xfId="3" applyNumberFormat="1" applyFont="1" applyFill="1" applyBorder="1" applyAlignment="1" applyProtection="1">
      <alignment horizontal="center" vertical="top" wrapText="1"/>
      <protection locked="0"/>
    </xf>
    <xf numFmtId="0" fontId="11" fillId="0" borderId="0" xfId="3" applyFont="1" applyFill="1" applyBorder="1" applyAlignment="1" applyProtection="1">
      <alignment horizontal="justify" vertical="top" wrapText="1"/>
      <protection locked="0"/>
    </xf>
    <xf numFmtId="4" fontId="11" fillId="0" borderId="0" xfId="3" applyNumberFormat="1" applyFont="1" applyFill="1" applyBorder="1" applyAlignment="1" applyProtection="1">
      <alignment horizontal="center"/>
    </xf>
    <xf numFmtId="0" fontId="11" fillId="0" borderId="0" xfId="3" applyFont="1" applyFill="1" applyBorder="1" applyAlignment="1" applyProtection="1">
      <alignment horizontal="center"/>
    </xf>
    <xf numFmtId="0" fontId="11" fillId="0" borderId="0" xfId="3" applyFont="1" applyFill="1" applyBorder="1" applyAlignment="1" applyProtection="1">
      <alignment vertical="top" wrapText="1"/>
    </xf>
    <xf numFmtId="0" fontId="11" fillId="0" borderId="0" xfId="3" applyFont="1" applyFill="1" applyBorder="1"/>
    <xf numFmtId="0" fontId="11" fillId="0" borderId="0" xfId="3" applyFont="1" applyFill="1" applyBorder="1" applyAlignment="1" applyProtection="1">
      <alignment horizontal="center" vertical="top" wrapText="1"/>
      <protection locked="0"/>
    </xf>
    <xf numFmtId="0" fontId="11" fillId="0" borderId="0" xfId="3" applyFont="1" applyFill="1" applyAlignment="1" applyProtection="1">
      <alignment wrapText="1"/>
      <protection locked="0"/>
    </xf>
    <xf numFmtId="0" fontId="13" fillId="0" borderId="0" xfId="3" applyFont="1" applyFill="1" applyBorder="1" applyAlignment="1" applyProtection="1">
      <alignment horizontal="center" wrapText="1"/>
      <protection locked="0"/>
    </xf>
    <xf numFmtId="0" fontId="13" fillId="0" borderId="0" xfId="3" applyFont="1" applyFill="1" applyBorder="1" applyAlignment="1" applyProtection="1">
      <alignment horizontal="center" vertical="top" wrapText="1"/>
      <protection locked="0"/>
    </xf>
    <xf numFmtId="0" fontId="11" fillId="0" borderId="0" xfId="3" applyFont="1" applyFill="1" applyBorder="1" applyAlignment="1">
      <alignment wrapText="1"/>
    </xf>
    <xf numFmtId="0" fontId="13" fillId="0" borderId="1" xfId="3" applyFont="1" applyFill="1" applyBorder="1" applyAlignment="1" applyProtection="1">
      <alignment horizontal="center" wrapText="1"/>
      <protection locked="0"/>
    </xf>
    <xf numFmtId="0" fontId="13" fillId="0" borderId="1" xfId="3" applyFont="1" applyFill="1" applyBorder="1" applyAlignment="1" applyProtection="1">
      <alignment vertical="top" wrapText="1"/>
      <protection locked="0"/>
    </xf>
    <xf numFmtId="0" fontId="13" fillId="0" borderId="1" xfId="3" applyFont="1" applyFill="1" applyBorder="1" applyAlignment="1" applyProtection="1">
      <alignment horizontal="center" vertical="top" wrapText="1"/>
      <protection locked="0"/>
    </xf>
    <xf numFmtId="4" fontId="11" fillId="0" borderId="0" xfId="3" applyNumberFormat="1" applyFont="1" applyFill="1" applyBorder="1" applyAlignment="1">
      <alignment horizontal="center" vertical="center"/>
    </xf>
    <xf numFmtId="0" fontId="11" fillId="0" borderId="0" xfId="3" applyFont="1" applyFill="1" applyBorder="1" applyAlignment="1">
      <alignment horizontal="justify" vertical="top" wrapText="1"/>
    </xf>
    <xf numFmtId="0" fontId="11" fillId="0" borderId="0" xfId="3" applyFont="1" applyFill="1" applyBorder="1" applyAlignment="1">
      <alignment horizontal="center" vertical="center"/>
    </xf>
    <xf numFmtId="0" fontId="11" fillId="0" borderId="0" xfId="3" applyNumberFormat="1" applyFont="1" applyFill="1" applyBorder="1" applyAlignment="1">
      <alignment horizontal="center" vertical="center"/>
    </xf>
    <xf numFmtId="0" fontId="11" fillId="0" borderId="0" xfId="3" applyFont="1" applyFill="1" applyBorder="1" applyAlignment="1">
      <alignment vertical="center" wrapText="1"/>
    </xf>
    <xf numFmtId="0" fontId="11" fillId="0" borderId="0" xfId="3" applyFont="1" applyFill="1" applyBorder="1" applyProtection="1">
      <protection locked="0"/>
    </xf>
    <xf numFmtId="0" fontId="11" fillId="0" borderId="2" xfId="3" applyFont="1" applyFill="1" applyBorder="1" applyAlignment="1">
      <alignment horizontal="center"/>
    </xf>
    <xf numFmtId="0" fontId="13" fillId="0" borderId="2" xfId="3" applyFont="1" applyFill="1" applyBorder="1" applyAlignment="1"/>
    <xf numFmtId="0" fontId="13" fillId="0" borderId="2" xfId="3" applyNumberFormat="1" applyFont="1" applyFill="1" applyBorder="1" applyAlignment="1">
      <alignment horizontal="center"/>
    </xf>
    <xf numFmtId="4" fontId="13" fillId="0" borderId="2" xfId="3" applyNumberFormat="1" applyFont="1" applyFill="1" applyBorder="1" applyAlignment="1">
      <alignment horizontal="center"/>
    </xf>
    <xf numFmtId="0" fontId="11" fillId="0" borderId="2" xfId="3" applyFont="1" applyFill="1" applyBorder="1" applyAlignment="1"/>
    <xf numFmtId="0" fontId="11" fillId="0" borderId="2" xfId="3" applyNumberFormat="1" applyFont="1" applyFill="1" applyBorder="1" applyAlignment="1">
      <alignment horizontal="center"/>
    </xf>
    <xf numFmtId="4" fontId="11" fillId="0" borderId="2" xfId="3" applyNumberFormat="1" applyFont="1" applyFill="1" applyBorder="1" applyAlignment="1">
      <alignment horizontal="center"/>
    </xf>
    <xf numFmtId="0" fontId="13" fillId="0" borderId="0" xfId="3" applyFont="1" applyFill="1" applyBorder="1" applyAlignment="1" applyProtection="1">
      <alignment vertical="top" wrapText="1"/>
      <protection locked="0"/>
    </xf>
    <xf numFmtId="0" fontId="11" fillId="0" borderId="0" xfId="3" applyFont="1" applyFill="1" applyBorder="1" applyAlignment="1" applyProtection="1">
      <alignment wrapText="1"/>
      <protection locked="0"/>
    </xf>
    <xf numFmtId="0" fontId="11" fillId="0" borderId="0" xfId="0" applyFont="1" applyFill="1" applyAlignment="1" applyProtection="1">
      <alignment vertical="top" wrapText="1"/>
      <protection locked="0"/>
    </xf>
    <xf numFmtId="4" fontId="11" fillId="0" borderId="0" xfId="0" applyNumberFormat="1" applyFont="1" applyFill="1" applyAlignment="1" applyProtection="1">
      <alignment horizontal="center" wrapText="1"/>
      <protection locked="0"/>
    </xf>
    <xf numFmtId="4" fontId="11" fillId="0" borderId="0" xfId="638" applyNumberFormat="1"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wrapText="1"/>
      <protection locked="0"/>
    </xf>
    <xf numFmtId="0" fontId="11" fillId="0" borderId="0" xfId="0"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wrapText="1"/>
      <protection locked="0"/>
    </xf>
    <xf numFmtId="4" fontId="11" fillId="0" borderId="0" xfId="0" applyNumberFormat="1" applyFont="1" applyFill="1" applyBorder="1" applyAlignment="1" applyProtection="1">
      <alignment horizontal="center" wrapText="1"/>
      <protection locked="0"/>
    </xf>
    <xf numFmtId="0" fontId="11" fillId="0" borderId="19" xfId="0" applyFont="1" applyFill="1" applyBorder="1" applyAlignment="1" applyProtection="1">
      <alignment horizontal="center" vertical="top"/>
      <protection locked="0"/>
    </xf>
    <xf numFmtId="0" fontId="11" fillId="0" borderId="0" xfId="0" applyFont="1" applyFill="1" applyBorder="1" applyAlignment="1" applyProtection="1">
      <alignment horizontal="right" vertical="top" wrapText="1"/>
      <protection locked="0"/>
    </xf>
    <xf numFmtId="4" fontId="11" fillId="0" borderId="0" xfId="0" applyNumberFormat="1" applyFont="1" applyFill="1" applyAlignment="1" applyProtection="1">
      <alignment horizontal="center"/>
      <protection locked="0"/>
    </xf>
    <xf numFmtId="0" fontId="11" fillId="0" borderId="0" xfId="638" applyFont="1" applyFill="1" applyBorder="1" applyAlignment="1" applyProtection="1">
      <alignment horizontal="center" vertical="top"/>
      <protection locked="0"/>
    </xf>
    <xf numFmtId="0" fontId="11" fillId="0" borderId="0" xfId="638" applyFont="1" applyFill="1" applyBorder="1" applyAlignment="1" applyProtection="1">
      <alignment horizontal="center"/>
      <protection locked="0"/>
    </xf>
    <xf numFmtId="0" fontId="13" fillId="0" borderId="0" xfId="3" applyFont="1" applyFill="1" applyBorder="1" applyProtection="1">
      <protection locked="0"/>
    </xf>
    <xf numFmtId="49" fontId="11" fillId="0" borderId="0" xfId="3" applyNumberFormat="1" applyFont="1" applyFill="1" applyBorder="1" applyAlignment="1" applyProtection="1">
      <alignment horizontal="center" vertical="top"/>
    </xf>
    <xf numFmtId="4" fontId="11" fillId="0" borderId="0" xfId="3" applyNumberFormat="1" applyFont="1" applyFill="1" applyBorder="1" applyAlignment="1" applyProtection="1">
      <alignment horizontal="center" wrapText="1"/>
    </xf>
    <xf numFmtId="0" fontId="13" fillId="0" borderId="0" xfId="3" applyFont="1" applyFill="1" applyBorder="1" applyAlignment="1" applyProtection="1">
      <alignment horizontal="center" vertical="top"/>
      <protection locked="0"/>
    </xf>
    <xf numFmtId="0" fontId="11" fillId="0" borderId="0" xfId="3" applyFont="1" applyFill="1" applyBorder="1" applyAlignment="1" applyProtection="1">
      <alignment vertical="center"/>
      <protection locked="0"/>
    </xf>
    <xf numFmtId="0" fontId="90" fillId="0" borderId="0" xfId="3" applyFont="1" applyFill="1" applyBorder="1" applyAlignment="1" applyProtection="1">
      <alignment vertical="top" wrapText="1"/>
      <protection locked="0"/>
    </xf>
    <xf numFmtId="0" fontId="11" fillId="0" borderId="0" xfId="638" applyFont="1" applyFill="1" applyBorder="1" applyAlignment="1" applyProtection="1">
      <alignment horizontal="justify" vertical="top" wrapText="1"/>
      <protection locked="0"/>
    </xf>
    <xf numFmtId="4" fontId="11" fillId="0" borderId="0" xfId="638" applyNumberFormat="1" applyFont="1" applyFill="1" applyBorder="1" applyAlignment="1" applyProtection="1">
      <alignment horizontal="center" wrapText="1"/>
      <protection locked="0"/>
    </xf>
    <xf numFmtId="0" fontId="91" fillId="0" borderId="0" xfId="0" applyFont="1" applyFill="1"/>
    <xf numFmtId="0" fontId="94" fillId="0" borderId="0" xfId="0" applyFont="1" applyAlignment="1">
      <alignment horizontal="center" vertical="center" wrapText="1"/>
    </xf>
    <xf numFmtId="0" fontId="0" fillId="0" borderId="0" xfId="0" applyAlignment="1">
      <alignment vertical="center"/>
    </xf>
    <xf numFmtId="0" fontId="95" fillId="0" borderId="0" xfId="0" applyFont="1" applyAlignment="1">
      <alignment horizontal="left"/>
    </xf>
    <xf numFmtId="0" fontId="13" fillId="0" borderId="0" xfId="0" quotePrefix="1" applyFont="1" applyBorder="1" applyAlignment="1">
      <alignment horizontal="center" vertical="center"/>
    </xf>
    <xf numFmtId="0" fontId="96" fillId="0" borderId="0" xfId="0" quotePrefix="1" applyFont="1" applyBorder="1" applyAlignment="1">
      <alignment horizontal="left" vertical="center" wrapText="1"/>
    </xf>
    <xf numFmtId="0" fontId="0" fillId="0" borderId="0" xfId="0" applyBorder="1" applyAlignment="1">
      <alignment horizontal="left" vertical="center"/>
    </xf>
    <xf numFmtId="0" fontId="11" fillId="0" borderId="0" xfId="0" applyFont="1" applyBorder="1" applyAlignment="1">
      <alignment horizontal="center"/>
    </xf>
    <xf numFmtId="0" fontId="11" fillId="0" borderId="0" xfId="0" quotePrefix="1" applyFont="1" applyBorder="1"/>
    <xf numFmtId="4" fontId="11" fillId="0" borderId="0" xfId="0" applyNumberFormat="1" applyFont="1" applyFill="1" applyBorder="1" applyAlignment="1">
      <alignment horizontal="center" vertical="center"/>
    </xf>
    <xf numFmtId="0" fontId="11" fillId="0" borderId="0" xfId="0" applyFont="1" applyBorder="1"/>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3" fillId="0" borderId="2" xfId="0" applyFont="1" applyBorder="1" applyAlignment="1">
      <alignment horizontal="center"/>
    </xf>
    <xf numFmtId="0" fontId="13" fillId="0" borderId="2" xfId="0" applyFont="1" applyBorder="1"/>
    <xf numFmtId="4" fontId="13" fillId="0" borderId="2" xfId="0" applyNumberFormat="1" applyFont="1" applyFill="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left"/>
    </xf>
    <xf numFmtId="4" fontId="11" fillId="0" borderId="2" xfId="0" applyNumberFormat="1" applyFont="1" applyFill="1" applyBorder="1" applyAlignment="1">
      <alignment horizontal="center" vertical="center"/>
    </xf>
    <xf numFmtId="0" fontId="13" fillId="0" borderId="0" xfId="0" applyFont="1" applyBorder="1" applyAlignment="1">
      <alignment horizontal="left"/>
    </xf>
    <xf numFmtId="4" fontId="13" fillId="0" borderId="1" xfId="0" applyNumberFormat="1" applyFont="1" applyFill="1" applyBorder="1" applyAlignment="1">
      <alignment horizontal="center" vertical="center"/>
    </xf>
    <xf numFmtId="0" fontId="13" fillId="0" borderId="0" xfId="0" quotePrefix="1" applyFont="1" applyBorder="1" applyAlignment="1">
      <alignment horizontal="left" vertical="center"/>
    </xf>
    <xf numFmtId="0" fontId="0" fillId="0" borderId="0" xfId="0" applyBorder="1" applyAlignment="1">
      <alignment horizontal="center"/>
    </xf>
    <xf numFmtId="0" fontId="97" fillId="0" borderId="0" xfId="0" applyFont="1" applyBorder="1" applyAlignment="1">
      <alignment horizontal="center" vertical="center"/>
    </xf>
    <xf numFmtId="0" fontId="0" fillId="0" borderId="0" xfId="0" applyBorder="1" applyAlignment="1">
      <alignment horizontal="right"/>
    </xf>
    <xf numFmtId="4" fontId="0" fillId="0" borderId="0" xfId="0" applyNumberFormat="1" applyBorder="1" applyAlignment="1">
      <alignment horizontal="center"/>
    </xf>
    <xf numFmtId="0" fontId="11" fillId="0" borderId="0" xfId="0" applyFont="1" applyAlignment="1">
      <alignment horizontal="left"/>
    </xf>
    <xf numFmtId="0" fontId="92" fillId="0" borderId="0" xfId="0" applyFont="1" applyAlignment="1">
      <alignment horizontal="center" vertical="center"/>
    </xf>
    <xf numFmtId="0" fontId="0" fillId="0" borderId="0" xfId="0" applyAlignment="1">
      <alignment horizontal="right"/>
    </xf>
    <xf numFmtId="0" fontId="1" fillId="0" borderId="0" xfId="0" applyFont="1" applyAlignment="1">
      <alignment horizontal="center" vertical="center"/>
    </xf>
    <xf numFmtId="0" fontId="11" fillId="0" borderId="0" xfId="0" applyFont="1" applyAlignment="1">
      <alignment wrapText="1"/>
    </xf>
    <xf numFmtId="0" fontId="0" fillId="0" borderId="0" xfId="0" applyAlignment="1">
      <alignment horizontal="center"/>
    </xf>
    <xf numFmtId="0" fontId="11" fillId="0" borderId="0" xfId="0" applyFont="1" applyAlignment="1"/>
    <xf numFmtId="0" fontId="90" fillId="0" borderId="0" xfId="3" applyFont="1" applyFill="1" applyBorder="1" applyAlignment="1" applyProtection="1">
      <alignment horizontal="center" vertical="top" wrapText="1"/>
      <protection locked="0"/>
    </xf>
    <xf numFmtId="0" fontId="11" fillId="0" borderId="19" xfId="0" applyFont="1" applyFill="1" applyBorder="1" applyAlignment="1" applyProtection="1">
      <alignment horizontal="right" vertical="top" wrapText="1"/>
      <protection locked="0"/>
    </xf>
    <xf numFmtId="0" fontId="11" fillId="0" borderId="19" xfId="0" applyFont="1" applyFill="1" applyBorder="1" applyAlignment="1" applyProtection="1">
      <alignment horizontal="center"/>
      <protection locked="0"/>
    </xf>
    <xf numFmtId="4" fontId="11" fillId="0" borderId="19" xfId="0" applyNumberFormat="1" applyFont="1" applyFill="1" applyBorder="1" applyAlignment="1" applyProtection="1">
      <alignment horizontal="center"/>
      <protection locked="0"/>
    </xf>
    <xf numFmtId="0" fontId="90" fillId="0" borderId="0" xfId="0" applyFont="1" applyAlignment="1"/>
    <xf numFmtId="4" fontId="99" fillId="0" borderId="0" xfId="0" applyNumberFormat="1" applyFont="1" applyFill="1" applyAlignment="1" applyProtection="1">
      <alignment horizontal="center" wrapText="1"/>
      <protection locked="0"/>
    </xf>
    <xf numFmtId="4" fontId="99" fillId="0" borderId="0" xfId="3" applyNumberFormat="1" applyFont="1" applyFill="1" applyBorder="1" applyAlignment="1" applyProtection="1">
      <alignment horizontal="center" wrapText="1"/>
      <protection locked="0"/>
    </xf>
    <xf numFmtId="4" fontId="99" fillId="0" borderId="0" xfId="0" applyNumberFormat="1" applyFont="1" applyFill="1" applyBorder="1" applyAlignment="1" applyProtection="1">
      <alignment horizontal="center"/>
      <protection locked="0"/>
    </xf>
    <xf numFmtId="4" fontId="99" fillId="0" borderId="0" xfId="638" applyNumberFormat="1" applyFont="1" applyFill="1" applyBorder="1" applyAlignment="1" applyProtection="1">
      <alignment horizontal="center"/>
      <protection locked="0"/>
    </xf>
    <xf numFmtId="0" fontId="101" fillId="0" borderId="0" xfId="0" applyFont="1" applyFill="1"/>
    <xf numFmtId="4" fontId="99" fillId="0" borderId="0" xfId="3" applyNumberFormat="1" applyFont="1" applyFill="1" applyAlignment="1" applyProtection="1">
      <alignment horizontal="center"/>
      <protection locked="0"/>
    </xf>
    <xf numFmtId="4" fontId="99" fillId="0" borderId="0" xfId="3" applyNumberFormat="1" applyFont="1" applyFill="1" applyBorder="1" applyAlignment="1">
      <alignment horizontal="center" wrapText="1"/>
    </xf>
    <xf numFmtId="4" fontId="99" fillId="0" borderId="0" xfId="0" applyNumberFormat="1" applyFont="1" applyFill="1" applyAlignment="1" applyProtection="1">
      <alignment horizontal="center"/>
      <protection locked="0"/>
    </xf>
    <xf numFmtId="49" fontId="11" fillId="0" borderId="0" xfId="638" applyNumberFormat="1" applyFont="1" applyFill="1" applyBorder="1" applyAlignment="1" applyProtection="1">
      <alignment horizontal="center" vertical="top"/>
      <protection locked="0"/>
    </xf>
    <xf numFmtId="0" fontId="11" fillId="0" borderId="0" xfId="638" applyFont="1" applyFill="1" applyBorder="1" applyAlignment="1" applyProtection="1">
      <alignment vertical="top" wrapText="1"/>
      <protection locked="0"/>
    </xf>
    <xf numFmtId="49" fontId="13" fillId="0" borderId="0" xfId="638" applyNumberFormat="1" applyFont="1" applyFill="1" applyBorder="1" applyAlignment="1" applyProtection="1">
      <alignment horizontal="center" vertical="top" wrapText="1"/>
      <protection locked="0"/>
    </xf>
    <xf numFmtId="0" fontId="11" fillId="0" borderId="0" xfId="638" applyFont="1" applyFill="1" applyBorder="1" applyAlignment="1" applyProtection="1">
      <alignment horizontal="center" wrapText="1"/>
      <protection locked="0"/>
    </xf>
    <xf numFmtId="4" fontId="99" fillId="0" borderId="0" xfId="638" applyNumberFormat="1" applyFont="1" applyFill="1" applyBorder="1" applyAlignment="1" applyProtection="1">
      <alignment horizontal="center" wrapText="1"/>
      <protection locked="0"/>
    </xf>
    <xf numFmtId="0" fontId="13" fillId="0" borderId="1" xfId="638" applyFont="1" applyFill="1" applyBorder="1" applyAlignment="1" applyProtection="1">
      <alignment horizontal="center" vertical="top" wrapText="1"/>
      <protection locked="0"/>
    </xf>
    <xf numFmtId="0" fontId="13" fillId="0" borderId="1" xfId="638" applyFont="1" applyFill="1" applyBorder="1" applyAlignment="1" applyProtection="1">
      <alignment vertical="top" wrapText="1"/>
      <protection locked="0"/>
    </xf>
    <xf numFmtId="0" fontId="13" fillId="0" borderId="1" xfId="638" applyFont="1" applyFill="1" applyBorder="1" applyAlignment="1" applyProtection="1">
      <alignment horizontal="center" wrapText="1"/>
      <protection locked="0"/>
    </xf>
    <xf numFmtId="4" fontId="13" fillId="0" borderId="1" xfId="638" applyNumberFormat="1" applyFont="1" applyFill="1" applyBorder="1" applyAlignment="1" applyProtection="1">
      <alignment horizontal="center" wrapText="1"/>
      <protection locked="0"/>
    </xf>
    <xf numFmtId="0" fontId="90" fillId="0" borderId="0" xfId="3" applyFont="1" applyFill="1" applyBorder="1" applyAlignment="1" applyProtection="1">
      <alignment horizontal="left" vertical="top" wrapText="1"/>
      <protection locked="0"/>
    </xf>
    <xf numFmtId="0" fontId="90" fillId="0" borderId="0" xfId="3" applyFont="1" applyFill="1" applyBorder="1" applyAlignment="1">
      <alignment wrapText="1"/>
    </xf>
    <xf numFmtId="0" fontId="13" fillId="0" borderId="0" xfId="638" applyFont="1" applyFill="1" applyBorder="1" applyAlignment="1" applyProtection="1">
      <alignment horizontal="center" vertical="top"/>
      <protection locked="0"/>
    </xf>
    <xf numFmtId="0" fontId="13" fillId="0" borderId="0" xfId="638" applyFont="1" applyFill="1" applyBorder="1" applyProtection="1">
      <protection locked="0"/>
    </xf>
    <xf numFmtId="0" fontId="11" fillId="0" borderId="0" xfId="638" applyFont="1" applyFill="1" applyBorder="1" applyAlignment="1">
      <alignment horizontal="center" vertical="center"/>
    </xf>
    <xf numFmtId="0" fontId="11" fillId="0" borderId="0" xfId="638" applyFont="1" applyFill="1" applyBorder="1" applyAlignment="1" applyProtection="1">
      <alignment vertical="center"/>
      <protection locked="0"/>
    </xf>
    <xf numFmtId="0" fontId="11" fillId="0" borderId="0" xfId="638" applyNumberFormat="1" applyFont="1" applyFill="1" applyBorder="1" applyAlignment="1">
      <alignment horizontal="center" vertical="center"/>
    </xf>
    <xf numFmtId="4" fontId="11" fillId="0" borderId="0" xfId="638" applyNumberFormat="1" applyFont="1" applyFill="1" applyBorder="1" applyAlignment="1">
      <alignment horizontal="center" vertical="center"/>
    </xf>
    <xf numFmtId="0" fontId="11" fillId="0" borderId="0" xfId="638" applyFont="1" applyFill="1" applyBorder="1"/>
    <xf numFmtId="0" fontId="11" fillId="0" borderId="0" xfId="638" applyFont="1" applyFill="1" applyBorder="1" applyAlignment="1">
      <alignment vertical="center" wrapText="1"/>
    </xf>
    <xf numFmtId="0" fontId="11" fillId="0" borderId="2" xfId="638" applyFont="1" applyFill="1" applyBorder="1" applyAlignment="1">
      <alignment horizontal="center"/>
    </xf>
    <xf numFmtId="0" fontId="13" fillId="0" borderId="2" xfId="638" applyFont="1" applyFill="1" applyBorder="1" applyAlignment="1"/>
    <xf numFmtId="0" fontId="13" fillId="0" borderId="2" xfId="638" applyNumberFormat="1" applyFont="1" applyFill="1" applyBorder="1" applyAlignment="1">
      <alignment horizontal="center"/>
    </xf>
    <xf numFmtId="4" fontId="13" fillId="0" borderId="2" xfId="638" applyNumberFormat="1" applyFont="1" applyFill="1" applyBorder="1" applyAlignment="1">
      <alignment horizontal="center"/>
    </xf>
    <xf numFmtId="0" fontId="11" fillId="0" borderId="2" xfId="638" applyFont="1" applyFill="1" applyBorder="1" applyAlignment="1"/>
    <xf numFmtId="0" fontId="11" fillId="0" borderId="2" xfId="638" applyNumberFormat="1" applyFont="1" applyFill="1" applyBorder="1" applyAlignment="1">
      <alignment horizontal="center"/>
    </xf>
    <xf numFmtId="4" fontId="11" fillId="0" borderId="2" xfId="638" applyNumberFormat="1" applyFont="1" applyFill="1" applyBorder="1" applyAlignment="1">
      <alignment horizontal="center"/>
    </xf>
    <xf numFmtId="0" fontId="11" fillId="0" borderId="0" xfId="638" applyFont="1" applyFill="1" applyBorder="1" applyProtection="1">
      <protection locked="0"/>
    </xf>
    <xf numFmtId="0" fontId="11" fillId="0" borderId="0" xfId="638" applyFont="1" applyFill="1" applyBorder="1" applyAlignment="1" applyProtection="1">
      <alignment wrapText="1"/>
      <protection locked="0"/>
    </xf>
    <xf numFmtId="0" fontId="13" fillId="0" borderId="0" xfId="638" applyFont="1" applyFill="1" applyBorder="1" applyAlignment="1" applyProtection="1">
      <alignment vertical="top" wrapText="1"/>
      <protection locked="0"/>
    </xf>
    <xf numFmtId="0" fontId="11" fillId="0" borderId="0" xfId="638" applyFont="1" applyFill="1" applyBorder="1" applyAlignment="1" applyProtection="1">
      <alignment horizontal="center" vertical="top" wrapText="1"/>
      <protection locked="0"/>
    </xf>
    <xf numFmtId="0" fontId="11" fillId="0" borderId="0" xfId="638" applyFont="1" applyFill="1" applyBorder="1" applyAlignment="1">
      <alignment wrapText="1"/>
    </xf>
    <xf numFmtId="0" fontId="13" fillId="0" borderId="0" xfId="638" applyFont="1" applyFill="1" applyBorder="1" applyAlignment="1" applyProtection="1">
      <alignment horizontal="center" wrapText="1"/>
      <protection locked="0"/>
    </xf>
    <xf numFmtId="4" fontId="13" fillId="0" borderId="0" xfId="638" applyNumberFormat="1" applyFont="1" applyFill="1" applyBorder="1" applyAlignment="1" applyProtection="1">
      <alignment horizontal="center" wrapText="1"/>
      <protection locked="0"/>
    </xf>
    <xf numFmtId="0" fontId="11" fillId="0" borderId="0" xfId="638" applyNumberFormat="1" applyFont="1" applyFill="1" applyBorder="1" applyAlignment="1" applyProtection="1">
      <alignment horizontal="center" vertical="top" wrapText="1"/>
      <protection locked="0"/>
    </xf>
    <xf numFmtId="0" fontId="13" fillId="0" borderId="0" xfId="638" applyFont="1" applyFill="1" applyBorder="1" applyAlignment="1" applyProtection="1">
      <alignment horizontal="center" vertical="top" wrapText="1"/>
      <protection locked="0"/>
    </xf>
    <xf numFmtId="49" fontId="13" fillId="0" borderId="0" xfId="638" applyNumberFormat="1" applyFont="1" applyFill="1" applyBorder="1" applyAlignment="1" applyProtection="1">
      <alignment horizontal="center" wrapText="1"/>
      <protection locked="0"/>
    </xf>
    <xf numFmtId="0" fontId="11" fillId="0" borderId="0" xfId="638" applyNumberFormat="1" applyFont="1" applyFill="1" applyBorder="1" applyAlignment="1" applyProtection="1">
      <alignment horizontal="center" vertical="top"/>
      <protection locked="0"/>
    </xf>
    <xf numFmtId="4" fontId="11" fillId="0" borderId="0" xfId="638" applyNumberFormat="1" applyFont="1" applyFill="1" applyBorder="1" applyAlignment="1" applyProtection="1">
      <alignment vertical="top" wrapText="1"/>
    </xf>
    <xf numFmtId="2" fontId="11" fillId="0" borderId="0" xfId="638" applyNumberFormat="1" applyFont="1" applyFill="1" applyBorder="1" applyAlignment="1" applyProtection="1">
      <alignment horizontal="center"/>
      <protection locked="0"/>
    </xf>
    <xf numFmtId="4" fontId="11" fillId="0" borderId="0" xfId="638" applyNumberFormat="1" applyFont="1" applyFill="1" applyAlignment="1" applyProtection="1">
      <alignment horizontal="center"/>
      <protection locked="0"/>
    </xf>
    <xf numFmtId="0" fontId="11" fillId="0" borderId="0" xfId="638" applyFont="1" applyFill="1" applyBorder="1" applyAlignment="1" applyProtection="1">
      <alignment horizontal="center"/>
    </xf>
    <xf numFmtId="4" fontId="11" fillId="0" borderId="0" xfId="638" applyNumberFormat="1" applyFont="1" applyFill="1" applyBorder="1" applyAlignment="1" applyProtection="1">
      <alignment horizontal="center"/>
    </xf>
    <xf numFmtId="49" fontId="11" fillId="0" borderId="0" xfId="638" applyNumberFormat="1" applyFont="1" applyFill="1" applyBorder="1" applyAlignment="1" applyProtection="1">
      <alignment horizontal="center" vertical="top" wrapText="1"/>
      <protection locked="0"/>
    </xf>
    <xf numFmtId="4" fontId="11" fillId="0" borderId="0" xfId="638" applyNumberFormat="1" applyFont="1" applyFill="1" applyAlignment="1" applyProtection="1">
      <alignment horizontal="center" wrapText="1"/>
      <protection locked="0"/>
    </xf>
    <xf numFmtId="0" fontId="11" fillId="0" borderId="0" xfId="638" applyFont="1" applyFill="1" applyBorder="1" applyAlignment="1">
      <alignment horizontal="justify" vertical="top" wrapText="1"/>
    </xf>
    <xf numFmtId="0" fontId="11" fillId="0" borderId="0" xfId="638" applyFont="1" applyFill="1" applyBorder="1" applyAlignment="1">
      <alignment horizontal="center" wrapText="1"/>
    </xf>
    <xf numFmtId="4" fontId="11" fillId="0" borderId="0" xfId="638" applyNumberFormat="1" applyFont="1" applyFill="1" applyBorder="1" applyAlignment="1">
      <alignment horizontal="center" wrapText="1"/>
    </xf>
    <xf numFmtId="49" fontId="11" fillId="0" borderId="0" xfId="638" applyNumberFormat="1" applyFont="1" applyFill="1" applyBorder="1" applyAlignment="1" applyProtection="1">
      <alignment horizontal="center" vertical="top"/>
    </xf>
    <xf numFmtId="0" fontId="11" fillId="0" borderId="0" xfId="638" applyFont="1" applyFill="1" applyBorder="1" applyAlignment="1" applyProtection="1">
      <alignment vertical="top" wrapText="1"/>
    </xf>
    <xf numFmtId="4" fontId="11" fillId="0" borderId="0" xfId="638" applyNumberFormat="1" applyFont="1" applyFill="1" applyBorder="1" applyAlignment="1" applyProtection="1">
      <alignment horizontal="center" wrapText="1"/>
    </xf>
    <xf numFmtId="4" fontId="100" fillId="0" borderId="0" xfId="638" applyNumberFormat="1" applyFont="1" applyFill="1" applyBorder="1" applyAlignment="1" applyProtection="1">
      <alignment horizontal="center" wrapText="1"/>
      <protection locked="0"/>
    </xf>
    <xf numFmtId="4" fontId="99" fillId="0" borderId="0" xfId="638" applyNumberFormat="1" applyFont="1" applyFill="1" applyBorder="1" applyAlignment="1">
      <alignment horizontal="center" wrapText="1"/>
    </xf>
    <xf numFmtId="4" fontId="102" fillId="0" borderId="0" xfId="638" applyNumberFormat="1" applyFont="1" applyFill="1" applyBorder="1" applyAlignment="1" applyProtection="1">
      <alignment horizontal="center" wrapText="1"/>
      <protection locked="0"/>
    </xf>
    <xf numFmtId="4" fontId="102" fillId="0" borderId="0" xfId="638" applyNumberFormat="1" applyFont="1" applyFill="1" applyBorder="1" applyAlignment="1" applyProtection="1">
      <alignment horizontal="center"/>
      <protection locked="0"/>
    </xf>
    <xf numFmtId="4" fontId="103" fillId="0" borderId="1" xfId="638" applyNumberFormat="1" applyFont="1" applyFill="1" applyBorder="1" applyAlignment="1" applyProtection="1">
      <alignment horizontal="center" wrapText="1"/>
      <protection locked="0"/>
    </xf>
    <xf numFmtId="4" fontId="103" fillId="0" borderId="0" xfId="638" applyNumberFormat="1" applyFont="1" applyFill="1" applyBorder="1" applyAlignment="1" applyProtection="1">
      <alignment horizontal="center" wrapText="1"/>
      <protection locked="0"/>
    </xf>
    <xf numFmtId="4" fontId="102" fillId="0" borderId="0" xfId="638" applyNumberFormat="1" applyFont="1" applyFill="1" applyBorder="1" applyAlignment="1">
      <alignment horizontal="center" vertical="center"/>
    </xf>
    <xf numFmtId="4" fontId="103" fillId="0" borderId="2" xfId="638" applyNumberFormat="1" applyFont="1" applyFill="1" applyBorder="1" applyAlignment="1">
      <alignment horizontal="center"/>
    </xf>
    <xf numFmtId="4" fontId="102" fillId="0" borderId="2" xfId="638" applyNumberFormat="1" applyFont="1" applyFill="1" applyBorder="1" applyAlignment="1">
      <alignment horizontal="center"/>
    </xf>
    <xf numFmtId="0" fontId="102" fillId="0" borderId="0" xfId="638" applyFont="1" applyFill="1" applyBorder="1" applyAlignment="1" applyProtection="1">
      <alignment horizontal="center"/>
      <protection locked="0"/>
    </xf>
    <xf numFmtId="4" fontId="102" fillId="0" borderId="0" xfId="638" applyNumberFormat="1" applyFont="1" applyFill="1" applyAlignment="1" applyProtection="1">
      <alignment horizontal="center"/>
      <protection locked="0"/>
    </xf>
    <xf numFmtId="4" fontId="102" fillId="0" borderId="0" xfId="638" applyNumberFormat="1" applyFont="1" applyFill="1" applyBorder="1" applyAlignment="1">
      <alignment horizontal="center" wrapText="1"/>
    </xf>
    <xf numFmtId="0" fontId="102" fillId="0" borderId="0" xfId="638" applyFont="1" applyFill="1" applyBorder="1" applyProtection="1">
      <protection locked="0"/>
    </xf>
    <xf numFmtId="0" fontId="11" fillId="0" borderId="0" xfId="638" applyFont="1" applyFill="1" applyAlignment="1" applyProtection="1">
      <alignment horizontal="center" vertical="top"/>
      <protection locked="0"/>
    </xf>
    <xf numFmtId="0" fontId="11" fillId="0" borderId="0" xfId="638" applyFont="1" applyFill="1" applyAlignment="1" applyProtection="1">
      <alignment horizontal="justify" vertical="top" wrapText="1"/>
      <protection locked="0"/>
    </xf>
    <xf numFmtId="0" fontId="11" fillId="0" borderId="0" xfId="638" applyFont="1" applyFill="1" applyAlignment="1" applyProtection="1">
      <alignment horizontal="center" wrapText="1"/>
      <protection locked="0"/>
    </xf>
    <xf numFmtId="3" fontId="11" fillId="0" borderId="0" xfId="638" applyNumberFormat="1" applyFont="1" applyFill="1" applyAlignment="1" applyProtection="1">
      <alignment horizontal="center" wrapText="1"/>
      <protection locked="0"/>
    </xf>
    <xf numFmtId="4" fontId="102" fillId="0" borderId="0" xfId="638" applyNumberFormat="1" applyFont="1" applyFill="1" applyAlignment="1" applyProtection="1">
      <alignment horizontal="center" wrapText="1"/>
      <protection locked="0"/>
    </xf>
    <xf numFmtId="0" fontId="11" fillId="40" borderId="0" xfId="3" applyFont="1" applyFill="1" applyBorder="1" applyProtection="1">
      <protection locked="0"/>
    </xf>
    <xf numFmtId="0" fontId="106" fillId="40" borderId="0" xfId="3" applyFont="1" applyFill="1" applyBorder="1" applyProtection="1">
      <protection locked="0"/>
    </xf>
    <xf numFmtId="0" fontId="11" fillId="40" borderId="0" xfId="638" applyFont="1" applyFill="1" applyBorder="1" applyProtection="1">
      <protection locked="0"/>
    </xf>
    <xf numFmtId="0" fontId="98" fillId="0" borderId="0" xfId="0" applyFont="1" applyFill="1" applyBorder="1" applyAlignment="1" applyProtection="1">
      <alignment horizontal="center" vertical="top"/>
    </xf>
    <xf numFmtId="0" fontId="107" fillId="0" borderId="0" xfId="943" applyFont="1" applyFill="1" applyBorder="1" applyAlignment="1">
      <alignment horizontal="center" wrapText="1"/>
    </xf>
    <xf numFmtId="4" fontId="107" fillId="0" borderId="0" xfId="943" applyNumberFormat="1" applyFont="1" applyFill="1" applyBorder="1" applyAlignment="1">
      <alignment wrapText="1"/>
    </xf>
    <xf numFmtId="0" fontId="0" fillId="0" borderId="0" xfId="0" applyBorder="1"/>
    <xf numFmtId="0" fontId="11" fillId="0" borderId="20" xfId="0" applyFont="1" applyBorder="1" applyAlignment="1">
      <alignment horizontal="left" vertical="center"/>
    </xf>
    <xf numFmtId="0" fontId="0" fillId="0" borderId="20" xfId="0" applyBorder="1"/>
    <xf numFmtId="0" fontId="13" fillId="0" borderId="0" xfId="0" applyFont="1" applyBorder="1" applyAlignment="1">
      <alignment horizontal="left" vertical="center"/>
    </xf>
    <xf numFmtId="0" fontId="105" fillId="0" borderId="0" xfId="0" applyFont="1"/>
    <xf numFmtId="0" fontId="0" fillId="0" borderId="0" xfId="0" applyAlignment="1">
      <alignment wrapText="1"/>
    </xf>
    <xf numFmtId="4" fontId="0" fillId="0" borderId="0" xfId="0" applyNumberFormat="1"/>
    <xf numFmtId="4" fontId="104" fillId="0" borderId="0" xfId="0" applyNumberFormat="1" applyFont="1"/>
    <xf numFmtId="0" fontId="104" fillId="0" borderId="0" xfId="0" applyFont="1"/>
    <xf numFmtId="2" fontId="0" fillId="0" borderId="0" xfId="0" applyNumberFormat="1"/>
    <xf numFmtId="2" fontId="0" fillId="0" borderId="20" xfId="0" applyNumberFormat="1" applyBorder="1"/>
    <xf numFmtId="0" fontId="94" fillId="0" borderId="0" xfId="0" applyFont="1" applyBorder="1" applyAlignment="1">
      <alignment horizontal="center"/>
    </xf>
    <xf numFmtId="0" fontId="94" fillId="0" borderId="0" xfId="0" applyFont="1" applyAlignment="1">
      <alignment horizontal="center"/>
    </xf>
    <xf numFmtId="0" fontId="0" fillId="0" borderId="0" xfId="0" applyAlignment="1"/>
    <xf numFmtId="0" fontId="92" fillId="0" borderId="0" xfId="0" applyFont="1" applyAlignment="1">
      <alignment horizontal="center" vertical="center" wrapText="1"/>
    </xf>
    <xf numFmtId="0" fontId="93" fillId="0" borderId="0" xfId="0" applyFont="1" applyAlignment="1">
      <alignment vertical="center" wrapText="1"/>
    </xf>
    <xf numFmtId="0" fontId="95" fillId="0" borderId="0" xfId="0" applyFont="1" applyAlignment="1">
      <alignment horizontal="left"/>
    </xf>
    <xf numFmtId="0" fontId="13" fillId="0" borderId="0" xfId="3" applyFont="1" applyFill="1" applyBorder="1" applyAlignment="1" applyProtection="1">
      <alignment horizontal="left" vertical="top" wrapText="1"/>
      <protection locked="0"/>
    </xf>
    <xf numFmtId="0" fontId="11" fillId="0" borderId="0" xfId="3" applyFont="1" applyFill="1" applyBorder="1" applyAlignment="1"/>
    <xf numFmtId="0" fontId="13" fillId="0" borderId="0" xfId="638" applyFont="1" applyFill="1" applyBorder="1" applyAlignment="1" applyProtection="1">
      <alignment horizontal="left" vertical="top" wrapText="1"/>
      <protection locked="0"/>
    </xf>
    <xf numFmtId="0" fontId="11" fillId="0" borderId="0" xfId="638" applyFont="1" applyFill="1" applyBorder="1" applyAlignment="1"/>
  </cellXfs>
  <cellStyles count="946">
    <cellStyle name="20 % – Poudarek1 10" xfId="52"/>
    <cellStyle name="20 % – Poudarek1 2" xfId="53"/>
    <cellStyle name="20 % – Poudarek1 2 2" xfId="54"/>
    <cellStyle name="20 % – Poudarek1 2 3" xfId="55"/>
    <cellStyle name="20 % – Poudarek1 2 4" xfId="56"/>
    <cellStyle name="20 % – Poudarek1 2_E15.12.14_151009-3_popis" xfId="57"/>
    <cellStyle name="20 % – Poudarek1 3" xfId="58"/>
    <cellStyle name="20 % – Poudarek1 3 2" xfId="59"/>
    <cellStyle name="20 % – Poudarek1 3 3" xfId="60"/>
    <cellStyle name="20 % – Poudarek1 3 4" xfId="61"/>
    <cellStyle name="20 % – Poudarek1 4" xfId="62"/>
    <cellStyle name="20 % – Poudarek1 4 2" xfId="63"/>
    <cellStyle name="20 % – Poudarek1 4 3" xfId="64"/>
    <cellStyle name="20 % – Poudarek1 4 4" xfId="65"/>
    <cellStyle name="20 % – Poudarek1 5" xfId="66"/>
    <cellStyle name="20 % – Poudarek1 6" xfId="67"/>
    <cellStyle name="20 % – Poudarek1 7" xfId="68"/>
    <cellStyle name="20 % – Poudarek1 8" xfId="69"/>
    <cellStyle name="20 % – Poudarek1 9" xfId="70"/>
    <cellStyle name="20 % – Poudarek2 10" xfId="71"/>
    <cellStyle name="20 % – Poudarek2 2" xfId="72"/>
    <cellStyle name="20 % – Poudarek2 2 2" xfId="73"/>
    <cellStyle name="20 % – Poudarek2 2 3" xfId="74"/>
    <cellStyle name="20 % – Poudarek2 2 4" xfId="75"/>
    <cellStyle name="20 % – Poudarek2 2_E15.12.14_151009-3_popis" xfId="76"/>
    <cellStyle name="20 % – Poudarek2 3" xfId="77"/>
    <cellStyle name="20 % – Poudarek2 3 2" xfId="78"/>
    <cellStyle name="20 % – Poudarek2 3 3" xfId="79"/>
    <cellStyle name="20 % – Poudarek2 3 4" xfId="80"/>
    <cellStyle name="20 % – Poudarek2 4" xfId="81"/>
    <cellStyle name="20 % – Poudarek2 4 2" xfId="82"/>
    <cellStyle name="20 % – Poudarek2 4 3" xfId="83"/>
    <cellStyle name="20 % – Poudarek2 4 4" xfId="84"/>
    <cellStyle name="20 % – Poudarek2 5" xfId="85"/>
    <cellStyle name="20 % – Poudarek2 6" xfId="86"/>
    <cellStyle name="20 % – Poudarek2 7" xfId="87"/>
    <cellStyle name="20 % – Poudarek2 8" xfId="88"/>
    <cellStyle name="20 % – Poudarek2 9" xfId="89"/>
    <cellStyle name="20 % – Poudarek3 10" xfId="90"/>
    <cellStyle name="20 % – Poudarek3 2" xfId="91"/>
    <cellStyle name="20 % – Poudarek3 2 2" xfId="92"/>
    <cellStyle name="20 % – Poudarek3 2 3" xfId="93"/>
    <cellStyle name="20 % – Poudarek3 2 4" xfId="94"/>
    <cellStyle name="20 % – Poudarek3 2_E15.12.14_151009-3_popis" xfId="95"/>
    <cellStyle name="20 % – Poudarek3 3" xfId="96"/>
    <cellStyle name="20 % – Poudarek3 3 2" xfId="97"/>
    <cellStyle name="20 % – Poudarek3 3 3" xfId="98"/>
    <cellStyle name="20 % – Poudarek3 3 4" xfId="99"/>
    <cellStyle name="20 % – Poudarek3 4" xfId="100"/>
    <cellStyle name="20 % – Poudarek3 4 2" xfId="101"/>
    <cellStyle name="20 % – Poudarek3 4 3" xfId="102"/>
    <cellStyle name="20 % – Poudarek3 4 4" xfId="103"/>
    <cellStyle name="20 % – Poudarek3 5" xfId="104"/>
    <cellStyle name="20 % – Poudarek3 6" xfId="105"/>
    <cellStyle name="20 % – Poudarek3 7" xfId="106"/>
    <cellStyle name="20 % – Poudarek3 8" xfId="107"/>
    <cellStyle name="20 % – Poudarek3 9" xfId="108"/>
    <cellStyle name="20 % – Poudarek4 10" xfId="109"/>
    <cellStyle name="20 % – Poudarek4 2" xfId="110"/>
    <cellStyle name="20 % – Poudarek4 2 2" xfId="111"/>
    <cellStyle name="20 % – Poudarek4 2 3" xfId="112"/>
    <cellStyle name="20 % – Poudarek4 2 4" xfId="113"/>
    <cellStyle name="20 % – Poudarek4 2_E15.12.14_151009-3_popis" xfId="114"/>
    <cellStyle name="20 % – Poudarek4 3" xfId="115"/>
    <cellStyle name="20 % – Poudarek4 3 2" xfId="116"/>
    <cellStyle name="20 % – Poudarek4 3 3" xfId="117"/>
    <cellStyle name="20 % – Poudarek4 3 4" xfId="118"/>
    <cellStyle name="20 % – Poudarek4 4" xfId="119"/>
    <cellStyle name="20 % – Poudarek4 4 2" xfId="120"/>
    <cellStyle name="20 % – Poudarek4 4 3" xfId="121"/>
    <cellStyle name="20 % – Poudarek4 4 4" xfId="122"/>
    <cellStyle name="20 % – Poudarek4 5" xfId="123"/>
    <cellStyle name="20 % – Poudarek4 6" xfId="124"/>
    <cellStyle name="20 % – Poudarek4 7" xfId="125"/>
    <cellStyle name="20 % – Poudarek4 8" xfId="126"/>
    <cellStyle name="20 % – Poudarek4 9" xfId="127"/>
    <cellStyle name="20 % – Poudarek5 10" xfId="128"/>
    <cellStyle name="20 % – Poudarek5 2" xfId="129"/>
    <cellStyle name="20 % – Poudarek5 2 2" xfId="130"/>
    <cellStyle name="20 % – Poudarek5 2 3" xfId="131"/>
    <cellStyle name="20 % – Poudarek5 2 4" xfId="132"/>
    <cellStyle name="20 % – Poudarek5 2_E15.12.14_151009-3_popis" xfId="133"/>
    <cellStyle name="20 % – Poudarek5 3" xfId="134"/>
    <cellStyle name="20 % – Poudarek5 3 2" xfId="135"/>
    <cellStyle name="20 % – Poudarek5 3 3" xfId="136"/>
    <cellStyle name="20 % – Poudarek5 3 4" xfId="137"/>
    <cellStyle name="20 % – Poudarek5 4" xfId="138"/>
    <cellStyle name="20 % – Poudarek5 4 2" xfId="139"/>
    <cellStyle name="20 % – Poudarek5 4 3" xfId="140"/>
    <cellStyle name="20 % – Poudarek5 4 4" xfId="141"/>
    <cellStyle name="20 % – Poudarek5 5" xfId="142"/>
    <cellStyle name="20 % – Poudarek5 6" xfId="143"/>
    <cellStyle name="20 % – Poudarek5 7" xfId="144"/>
    <cellStyle name="20 % – Poudarek5 8" xfId="145"/>
    <cellStyle name="20 % – Poudarek5 9" xfId="146"/>
    <cellStyle name="20 % – Poudarek6 10" xfId="147"/>
    <cellStyle name="20 % – Poudarek6 2" xfId="148"/>
    <cellStyle name="20 % – Poudarek6 2 2" xfId="149"/>
    <cellStyle name="20 % – Poudarek6 2 3" xfId="150"/>
    <cellStyle name="20 % – Poudarek6 2 4" xfId="151"/>
    <cellStyle name="20 % – Poudarek6 2_E15.12.14_151009-3_popis" xfId="152"/>
    <cellStyle name="20 % – Poudarek6 3" xfId="153"/>
    <cellStyle name="20 % – Poudarek6 3 2" xfId="154"/>
    <cellStyle name="20 % – Poudarek6 3 3" xfId="155"/>
    <cellStyle name="20 % – Poudarek6 3 4" xfId="156"/>
    <cellStyle name="20 % – Poudarek6 4" xfId="157"/>
    <cellStyle name="20 % – Poudarek6 4 2" xfId="158"/>
    <cellStyle name="20 % – Poudarek6 4 3" xfId="159"/>
    <cellStyle name="20 % – Poudarek6 4 4" xfId="160"/>
    <cellStyle name="20 % – Poudarek6 5" xfId="161"/>
    <cellStyle name="20 % – Poudarek6 6" xfId="162"/>
    <cellStyle name="20 % – Poudarek6 7" xfId="163"/>
    <cellStyle name="20 % – Poudarek6 8" xfId="164"/>
    <cellStyle name="20 % – Poudarek6 9" xfId="165"/>
    <cellStyle name="20% - Accent1" xfId="166"/>
    <cellStyle name="20% - Accent2" xfId="167"/>
    <cellStyle name="20% - Accent3" xfId="168"/>
    <cellStyle name="20% - Accent4" xfId="169"/>
    <cellStyle name="20% - Accent5" xfId="170"/>
    <cellStyle name="20% - Accent6" xfId="171"/>
    <cellStyle name="40 % – Poudarek1 10" xfId="172"/>
    <cellStyle name="40 % – Poudarek1 2" xfId="173"/>
    <cellStyle name="40 % – Poudarek1 2 2" xfId="174"/>
    <cellStyle name="40 % – Poudarek1 2 3" xfId="175"/>
    <cellStyle name="40 % – Poudarek1 2 4" xfId="176"/>
    <cellStyle name="40 % – Poudarek1 2_E15.12.14_151009-3_popis" xfId="177"/>
    <cellStyle name="40 % – Poudarek1 3" xfId="178"/>
    <cellStyle name="40 % – Poudarek1 3 2" xfId="179"/>
    <cellStyle name="40 % – Poudarek1 3 3" xfId="180"/>
    <cellStyle name="40 % – Poudarek1 3 4" xfId="181"/>
    <cellStyle name="40 % – Poudarek1 4" xfId="182"/>
    <cellStyle name="40 % – Poudarek1 4 2" xfId="183"/>
    <cellStyle name="40 % – Poudarek1 4 3" xfId="184"/>
    <cellStyle name="40 % – Poudarek1 4 4" xfId="185"/>
    <cellStyle name="40 % – Poudarek1 5" xfId="186"/>
    <cellStyle name="40 % – Poudarek1 6" xfId="187"/>
    <cellStyle name="40 % – Poudarek1 7" xfId="188"/>
    <cellStyle name="40 % – Poudarek1 8" xfId="189"/>
    <cellStyle name="40 % – Poudarek1 9" xfId="190"/>
    <cellStyle name="40 % – Poudarek2 2" xfId="191"/>
    <cellStyle name="40 % – Poudarek2 2 2" xfId="192"/>
    <cellStyle name="40 % – Poudarek2 2 3" xfId="193"/>
    <cellStyle name="40 % – Poudarek2 2 4" xfId="194"/>
    <cellStyle name="40 % – Poudarek2 2_E15.12.14_151009-3_popis" xfId="195"/>
    <cellStyle name="40 % – Poudarek2 3" xfId="196"/>
    <cellStyle name="40 % – Poudarek2 3 2" xfId="197"/>
    <cellStyle name="40 % – Poudarek2 3 3" xfId="198"/>
    <cellStyle name="40 % – Poudarek2 3 4" xfId="199"/>
    <cellStyle name="40 % – Poudarek2 4" xfId="200"/>
    <cellStyle name="40 % – Poudarek2 4 2" xfId="201"/>
    <cellStyle name="40 % – Poudarek2 4 3" xfId="202"/>
    <cellStyle name="40 % – Poudarek2 4 4" xfId="203"/>
    <cellStyle name="40 % – Poudarek2 5" xfId="204"/>
    <cellStyle name="40 % – Poudarek3 10" xfId="205"/>
    <cellStyle name="40 % – Poudarek3 2" xfId="206"/>
    <cellStyle name="40 % – Poudarek3 2 2" xfId="207"/>
    <cellStyle name="40 % – Poudarek3 2 3" xfId="208"/>
    <cellStyle name="40 % – Poudarek3 2 4" xfId="209"/>
    <cellStyle name="40 % – Poudarek3 2_E15.12.14_151009-3_popis" xfId="210"/>
    <cellStyle name="40 % – Poudarek3 3" xfId="211"/>
    <cellStyle name="40 % – Poudarek3 3 2" xfId="212"/>
    <cellStyle name="40 % – Poudarek3 3 3" xfId="213"/>
    <cellStyle name="40 % – Poudarek3 3 4" xfId="214"/>
    <cellStyle name="40 % – Poudarek3 4" xfId="215"/>
    <cellStyle name="40 % – Poudarek3 4 2" xfId="216"/>
    <cellStyle name="40 % – Poudarek3 4 3" xfId="217"/>
    <cellStyle name="40 % – Poudarek3 4 4" xfId="218"/>
    <cellStyle name="40 % – Poudarek3 5" xfId="219"/>
    <cellStyle name="40 % – Poudarek3 6" xfId="220"/>
    <cellStyle name="40 % – Poudarek3 7" xfId="221"/>
    <cellStyle name="40 % – Poudarek3 8" xfId="222"/>
    <cellStyle name="40 % – Poudarek3 9" xfId="223"/>
    <cellStyle name="40 % – Poudarek4 10" xfId="224"/>
    <cellStyle name="40 % – Poudarek4 2" xfId="225"/>
    <cellStyle name="40 % – Poudarek4 2 2" xfId="226"/>
    <cellStyle name="40 % – Poudarek4 2 3" xfId="227"/>
    <cellStyle name="40 % – Poudarek4 2 4" xfId="228"/>
    <cellStyle name="40 % – Poudarek4 2_E15.12.14_151009-3_popis" xfId="229"/>
    <cellStyle name="40 % – Poudarek4 3" xfId="230"/>
    <cellStyle name="40 % – Poudarek4 3 2" xfId="231"/>
    <cellStyle name="40 % – Poudarek4 3 3" xfId="232"/>
    <cellStyle name="40 % – Poudarek4 3 4" xfId="233"/>
    <cellStyle name="40 % – Poudarek4 4" xfId="234"/>
    <cellStyle name="40 % – Poudarek4 4 2" xfId="235"/>
    <cellStyle name="40 % – Poudarek4 4 3" xfId="236"/>
    <cellStyle name="40 % – Poudarek4 4 4" xfId="237"/>
    <cellStyle name="40 % – Poudarek4 5" xfId="238"/>
    <cellStyle name="40 % – Poudarek4 6" xfId="239"/>
    <cellStyle name="40 % – Poudarek4 7" xfId="240"/>
    <cellStyle name="40 % – Poudarek4 8" xfId="241"/>
    <cellStyle name="40 % – Poudarek4 9" xfId="242"/>
    <cellStyle name="40 % – Poudarek5 10" xfId="243"/>
    <cellStyle name="40 % – Poudarek5 2" xfId="244"/>
    <cellStyle name="40 % – Poudarek5 2 2" xfId="245"/>
    <cellStyle name="40 % – Poudarek5 2 3" xfId="246"/>
    <cellStyle name="40 % – Poudarek5 2 4" xfId="247"/>
    <cellStyle name="40 % – Poudarek5 2_E15.12.14_151009-3_popis" xfId="248"/>
    <cellStyle name="40 % – Poudarek5 3" xfId="249"/>
    <cellStyle name="40 % – Poudarek5 3 2" xfId="250"/>
    <cellStyle name="40 % – Poudarek5 3 3" xfId="251"/>
    <cellStyle name="40 % – Poudarek5 3 4" xfId="252"/>
    <cellStyle name="40 % – Poudarek5 4" xfId="253"/>
    <cellStyle name="40 % – Poudarek5 4 2" xfId="254"/>
    <cellStyle name="40 % – Poudarek5 4 3" xfId="255"/>
    <cellStyle name="40 % – Poudarek5 4 4" xfId="256"/>
    <cellStyle name="40 % – Poudarek5 5" xfId="257"/>
    <cellStyle name="40 % – Poudarek5 6" xfId="258"/>
    <cellStyle name="40 % – Poudarek5 7" xfId="259"/>
    <cellStyle name="40 % – Poudarek5 8" xfId="260"/>
    <cellStyle name="40 % – Poudarek5 9" xfId="261"/>
    <cellStyle name="40 % – Poudarek6 10" xfId="262"/>
    <cellStyle name="40 % – Poudarek6 2" xfId="263"/>
    <cellStyle name="40 % – Poudarek6 2 2" xfId="264"/>
    <cellStyle name="40 % – Poudarek6 2 3" xfId="265"/>
    <cellStyle name="40 % – Poudarek6 2 4" xfId="266"/>
    <cellStyle name="40 % – Poudarek6 2_E15.12.14_151009-3_popis" xfId="267"/>
    <cellStyle name="40 % – Poudarek6 3" xfId="268"/>
    <cellStyle name="40 % – Poudarek6 3 2" xfId="269"/>
    <cellStyle name="40 % – Poudarek6 3 3" xfId="270"/>
    <cellStyle name="40 % – Poudarek6 3 4" xfId="271"/>
    <cellStyle name="40 % – Poudarek6 4" xfId="272"/>
    <cellStyle name="40 % – Poudarek6 4 2" xfId="273"/>
    <cellStyle name="40 % – Poudarek6 4 3" xfId="274"/>
    <cellStyle name="40 % – Poudarek6 4 4" xfId="275"/>
    <cellStyle name="40 % – Poudarek6 5" xfId="276"/>
    <cellStyle name="40 % – Poudarek6 6" xfId="277"/>
    <cellStyle name="40 % – Poudarek6 7" xfId="278"/>
    <cellStyle name="40 % – Poudarek6 8" xfId="279"/>
    <cellStyle name="40 % – Poudarek6 9" xfId="280"/>
    <cellStyle name="40% - Accent1" xfId="281"/>
    <cellStyle name="40% - Accent2" xfId="282"/>
    <cellStyle name="40% - Accent3" xfId="283"/>
    <cellStyle name="40% - Accent4" xfId="284"/>
    <cellStyle name="40% - Accent5" xfId="285"/>
    <cellStyle name="40% - Accent6" xfId="286"/>
    <cellStyle name="60 % – Poudarek1 10" xfId="287"/>
    <cellStyle name="60 % – Poudarek1 2" xfId="288"/>
    <cellStyle name="60 % – Poudarek1 2 2" xfId="289"/>
    <cellStyle name="60 % – Poudarek1 2 3" xfId="290"/>
    <cellStyle name="60 % – Poudarek1 2 4" xfId="291"/>
    <cellStyle name="60 % – Poudarek1 2_E15.12.14_151009-3_popis" xfId="292"/>
    <cellStyle name="60 % – Poudarek1 3" xfId="293"/>
    <cellStyle name="60 % – Poudarek1 3 2" xfId="294"/>
    <cellStyle name="60 % – Poudarek1 3 3" xfId="295"/>
    <cellStyle name="60 % – Poudarek1 3 4" xfId="296"/>
    <cellStyle name="60 % – Poudarek1 4" xfId="297"/>
    <cellStyle name="60 % – Poudarek1 4 2" xfId="298"/>
    <cellStyle name="60 % – Poudarek1 4 3" xfId="299"/>
    <cellStyle name="60 % – Poudarek1 4 4" xfId="300"/>
    <cellStyle name="60 % – Poudarek1 5" xfId="301"/>
    <cellStyle name="60 % – Poudarek1 6" xfId="302"/>
    <cellStyle name="60 % – Poudarek1 7" xfId="303"/>
    <cellStyle name="60 % – Poudarek1 8" xfId="304"/>
    <cellStyle name="60 % – Poudarek1 9" xfId="305"/>
    <cellStyle name="60 % – Poudarek2 10" xfId="306"/>
    <cellStyle name="60 % – Poudarek2 2" xfId="307"/>
    <cellStyle name="60 % – Poudarek2 2 2" xfId="308"/>
    <cellStyle name="60 % – Poudarek2 2 3" xfId="309"/>
    <cellStyle name="60 % – Poudarek2 2 4" xfId="310"/>
    <cellStyle name="60 % – Poudarek2 2_E15.12.14_151009-3_popis" xfId="311"/>
    <cellStyle name="60 % – Poudarek2 3" xfId="312"/>
    <cellStyle name="60 % – Poudarek2 3 2" xfId="313"/>
    <cellStyle name="60 % – Poudarek2 3 3" xfId="314"/>
    <cellStyle name="60 % – Poudarek2 3 4" xfId="315"/>
    <cellStyle name="60 % – Poudarek2 4" xfId="316"/>
    <cellStyle name="60 % – Poudarek2 4 2" xfId="317"/>
    <cellStyle name="60 % – Poudarek2 4 3" xfId="318"/>
    <cellStyle name="60 % – Poudarek2 4 4" xfId="319"/>
    <cellStyle name="60 % – Poudarek2 5" xfId="320"/>
    <cellStyle name="60 % – Poudarek2 6" xfId="321"/>
    <cellStyle name="60 % – Poudarek2 7" xfId="322"/>
    <cellStyle name="60 % – Poudarek2 8" xfId="323"/>
    <cellStyle name="60 % – Poudarek2 9" xfId="324"/>
    <cellStyle name="60 % – Poudarek3 10" xfId="325"/>
    <cellStyle name="60 % – Poudarek3 2" xfId="326"/>
    <cellStyle name="60 % – Poudarek3 2 2" xfId="327"/>
    <cellStyle name="60 % – Poudarek3 2 3" xfId="328"/>
    <cellStyle name="60 % – Poudarek3 2 4" xfId="329"/>
    <cellStyle name="60 % – Poudarek3 2_E15.12.14_151009-3_popis" xfId="330"/>
    <cellStyle name="60 % – Poudarek3 3" xfId="331"/>
    <cellStyle name="60 % – Poudarek3 3 2" xfId="332"/>
    <cellStyle name="60 % – Poudarek3 3 3" xfId="333"/>
    <cellStyle name="60 % – Poudarek3 3 4" xfId="334"/>
    <cellStyle name="60 % – Poudarek3 4" xfId="335"/>
    <cellStyle name="60 % – Poudarek3 4 2" xfId="336"/>
    <cellStyle name="60 % – Poudarek3 4 3" xfId="337"/>
    <cellStyle name="60 % – Poudarek3 4 4" xfId="338"/>
    <cellStyle name="60 % – Poudarek3 5" xfId="339"/>
    <cellStyle name="60 % – Poudarek3 6" xfId="340"/>
    <cellStyle name="60 % – Poudarek3 7" xfId="341"/>
    <cellStyle name="60 % – Poudarek3 8" xfId="342"/>
    <cellStyle name="60 % – Poudarek3 9" xfId="343"/>
    <cellStyle name="60 % – Poudarek4 10" xfId="344"/>
    <cellStyle name="60 % – Poudarek4 2" xfId="345"/>
    <cellStyle name="60 % – Poudarek4 2 2" xfId="346"/>
    <cellStyle name="60 % – Poudarek4 2 3" xfId="347"/>
    <cellStyle name="60 % – Poudarek4 2 4" xfId="348"/>
    <cellStyle name="60 % – Poudarek4 2_E15.12.14_151009-3_popis" xfId="349"/>
    <cellStyle name="60 % – Poudarek4 3" xfId="350"/>
    <cellStyle name="60 % – Poudarek4 3 2" xfId="351"/>
    <cellStyle name="60 % – Poudarek4 3 3" xfId="352"/>
    <cellStyle name="60 % – Poudarek4 3 4" xfId="353"/>
    <cellStyle name="60 % – Poudarek4 4" xfId="354"/>
    <cellStyle name="60 % – Poudarek4 4 2" xfId="355"/>
    <cellStyle name="60 % – Poudarek4 4 3" xfId="356"/>
    <cellStyle name="60 % – Poudarek4 4 4" xfId="357"/>
    <cellStyle name="60 % – Poudarek4 5" xfId="358"/>
    <cellStyle name="60 % – Poudarek4 6" xfId="359"/>
    <cellStyle name="60 % – Poudarek4 7" xfId="360"/>
    <cellStyle name="60 % – Poudarek4 8" xfId="361"/>
    <cellStyle name="60 % – Poudarek4 9" xfId="362"/>
    <cellStyle name="60 % – Poudarek5 10" xfId="363"/>
    <cellStyle name="60 % – Poudarek5 2" xfId="364"/>
    <cellStyle name="60 % – Poudarek5 2 2" xfId="365"/>
    <cellStyle name="60 % – Poudarek5 2 3" xfId="366"/>
    <cellStyle name="60 % – Poudarek5 2 4" xfId="367"/>
    <cellStyle name="60 % – Poudarek5 2_E15.12.14_151009-3_popis" xfId="368"/>
    <cellStyle name="60 % – Poudarek5 3" xfId="369"/>
    <cellStyle name="60 % – Poudarek5 3 2" xfId="370"/>
    <cellStyle name="60 % – Poudarek5 3 3" xfId="371"/>
    <cellStyle name="60 % – Poudarek5 3 4" xfId="372"/>
    <cellStyle name="60 % – Poudarek5 4" xfId="373"/>
    <cellStyle name="60 % – Poudarek5 4 2" xfId="374"/>
    <cellStyle name="60 % – Poudarek5 4 3" xfId="375"/>
    <cellStyle name="60 % – Poudarek5 4 4" xfId="376"/>
    <cellStyle name="60 % – Poudarek5 5" xfId="377"/>
    <cellStyle name="60 % – Poudarek5 6" xfId="378"/>
    <cellStyle name="60 % – Poudarek5 7" xfId="379"/>
    <cellStyle name="60 % – Poudarek5 8" xfId="380"/>
    <cellStyle name="60 % – Poudarek5 9" xfId="381"/>
    <cellStyle name="60 % – Poudarek6 10" xfId="382"/>
    <cellStyle name="60 % – Poudarek6 2" xfId="383"/>
    <cellStyle name="60 % – Poudarek6 2 2" xfId="384"/>
    <cellStyle name="60 % – Poudarek6 2 3" xfId="385"/>
    <cellStyle name="60 % – Poudarek6 2 4" xfId="386"/>
    <cellStyle name="60 % – Poudarek6 2_E15.12.14_151009-3_popis" xfId="387"/>
    <cellStyle name="60 % – Poudarek6 3" xfId="388"/>
    <cellStyle name="60 % – Poudarek6 3 2" xfId="389"/>
    <cellStyle name="60 % – Poudarek6 3 3" xfId="390"/>
    <cellStyle name="60 % – Poudarek6 3 4" xfId="391"/>
    <cellStyle name="60 % – Poudarek6 4" xfId="392"/>
    <cellStyle name="60 % – Poudarek6 4 2" xfId="393"/>
    <cellStyle name="60 % – Poudarek6 4 3" xfId="394"/>
    <cellStyle name="60 % – Poudarek6 4 4" xfId="395"/>
    <cellStyle name="60 % – Poudarek6 5" xfId="396"/>
    <cellStyle name="60 % – Poudarek6 6" xfId="397"/>
    <cellStyle name="60 % – Poudarek6 7" xfId="398"/>
    <cellStyle name="60 % – Poudarek6 8" xfId="399"/>
    <cellStyle name="60 % – Poudarek6 9" xfId="400"/>
    <cellStyle name="60% - Accent1" xfId="401"/>
    <cellStyle name="60% - Accent2" xfId="402"/>
    <cellStyle name="60% - Accent3" xfId="403"/>
    <cellStyle name="60% - Accent4" xfId="404"/>
    <cellStyle name="60% - Accent5" xfId="405"/>
    <cellStyle name="60% - Accent6" xfId="406"/>
    <cellStyle name="Accent1" xfId="407"/>
    <cellStyle name="Accent2" xfId="408"/>
    <cellStyle name="Accent3" xfId="409"/>
    <cellStyle name="Accent4" xfId="410"/>
    <cellStyle name="Accent5" xfId="411"/>
    <cellStyle name="Accent6" xfId="412"/>
    <cellStyle name="Bad" xfId="413"/>
    <cellStyle name="Calculation" xfId="414"/>
    <cellStyle name="Check Cell" xfId="415"/>
    <cellStyle name="Comma 2" xfId="4"/>
    <cellStyle name="Comma 2 2" xfId="416"/>
    <cellStyle name="Comma 3" xfId="417"/>
    <cellStyle name="Comma_Sheet1 2" xfId="418"/>
    <cellStyle name="Comma0" xfId="419"/>
    <cellStyle name="Currency [0]_B_QT" xfId="420"/>
    <cellStyle name="Currency 2" xfId="5"/>
    <cellStyle name="Currency 2 2" xfId="422"/>
    <cellStyle name="Currency 2 3" xfId="421"/>
    <cellStyle name="Currency 3" xfId="45"/>
    <cellStyle name="Currency 3 2" xfId="423"/>
    <cellStyle name="Currency 4" xfId="49"/>
    <cellStyle name="Currency 4 2" xfId="424"/>
    <cellStyle name="Currency_B_QT" xfId="425"/>
    <cellStyle name="Currency0" xfId="426"/>
    <cellStyle name="Date" xfId="427"/>
    <cellStyle name="Desno" xfId="428"/>
    <cellStyle name="Dobro 10" xfId="429"/>
    <cellStyle name="Dobro 2" xfId="430"/>
    <cellStyle name="Dobro 2 2" xfId="431"/>
    <cellStyle name="Dobro 2 3" xfId="432"/>
    <cellStyle name="Dobro 2 4" xfId="433"/>
    <cellStyle name="Dobro 2_E15.12.14_151009-3_popis" xfId="434"/>
    <cellStyle name="Dobro 3" xfId="435"/>
    <cellStyle name="Dobro 3 2" xfId="436"/>
    <cellStyle name="Dobro 3 3" xfId="437"/>
    <cellStyle name="Dobro 3 4" xfId="438"/>
    <cellStyle name="Dobro 4" xfId="439"/>
    <cellStyle name="Dobro 4 2" xfId="440"/>
    <cellStyle name="Dobro 4 3" xfId="441"/>
    <cellStyle name="Dobro 4 4" xfId="442"/>
    <cellStyle name="Dobro 5" xfId="443"/>
    <cellStyle name="Dobro 6" xfId="444"/>
    <cellStyle name="Dobro 7" xfId="445"/>
    <cellStyle name="Dobro 8" xfId="446"/>
    <cellStyle name="Dobro 9" xfId="447"/>
    <cellStyle name="Euro" xfId="25"/>
    <cellStyle name="Euro 2" xfId="448"/>
    <cellStyle name="Euro 2 2" xfId="449"/>
    <cellStyle name="Euro 2 3" xfId="450"/>
    <cellStyle name="Euro 3" xfId="451"/>
    <cellStyle name="Euro 4" xfId="452"/>
    <cellStyle name="Euro 5" xfId="453"/>
    <cellStyle name="Excel Built-in Normal" xfId="6"/>
    <cellStyle name="Excel Built-in Normal 2" xfId="454"/>
    <cellStyle name="Explanatory Text" xfId="455"/>
    <cellStyle name="Fixed" xfId="456"/>
    <cellStyle name="Good" xfId="457"/>
    <cellStyle name="Heading 1" xfId="458"/>
    <cellStyle name="Heading 2" xfId="459"/>
    <cellStyle name="Heading 3" xfId="460"/>
    <cellStyle name="Heading 4" xfId="461"/>
    <cellStyle name="Hiperpovezava 2" xfId="26"/>
    <cellStyle name="Hiperpovezava 3" xfId="462"/>
    <cellStyle name="Input" xfId="463"/>
    <cellStyle name="Izhod 10" xfId="464"/>
    <cellStyle name="Izhod 2" xfId="465"/>
    <cellStyle name="Izhod 2 2" xfId="466"/>
    <cellStyle name="Izhod 2 3" xfId="467"/>
    <cellStyle name="Izhod 2 4" xfId="468"/>
    <cellStyle name="Izhod 2_E15.12.14_151009-3_popis" xfId="469"/>
    <cellStyle name="Izhod 3" xfId="470"/>
    <cellStyle name="Izhod 3 2" xfId="471"/>
    <cellStyle name="Izhod 3 3" xfId="472"/>
    <cellStyle name="Izhod 3 4" xfId="473"/>
    <cellStyle name="Izhod 4" xfId="474"/>
    <cellStyle name="Izhod 4 2" xfId="475"/>
    <cellStyle name="Izhod 4 3" xfId="476"/>
    <cellStyle name="Izhod 4 4" xfId="477"/>
    <cellStyle name="Izhod 5" xfId="478"/>
    <cellStyle name="Izhod 6" xfId="479"/>
    <cellStyle name="Izhod 7" xfId="480"/>
    <cellStyle name="Izhod 8" xfId="481"/>
    <cellStyle name="Izhod 9" xfId="482"/>
    <cellStyle name="Izračuni" xfId="483"/>
    <cellStyle name="Krepko" xfId="484"/>
    <cellStyle name="Linked Cell" xfId="485"/>
    <cellStyle name="Naslov 1 1" xfId="486"/>
    <cellStyle name="Naslov 1 10" xfId="487"/>
    <cellStyle name="Naslov 1 2" xfId="488"/>
    <cellStyle name="Naslov 1 2 2" xfId="489"/>
    <cellStyle name="Naslov 1 2 3" xfId="490"/>
    <cellStyle name="Naslov 1 2 4" xfId="491"/>
    <cellStyle name="Naslov 1 2_E15.12.14_151009-3_popis" xfId="492"/>
    <cellStyle name="Naslov 1 3" xfId="493"/>
    <cellStyle name="Naslov 1 3 2" xfId="494"/>
    <cellStyle name="Naslov 1 3 3" xfId="495"/>
    <cellStyle name="Naslov 1 3 4" xfId="496"/>
    <cellStyle name="Naslov 1 4" xfId="497"/>
    <cellStyle name="Naslov 1 4 2" xfId="498"/>
    <cellStyle name="Naslov 1 4 3" xfId="499"/>
    <cellStyle name="Naslov 1 4 4" xfId="500"/>
    <cellStyle name="Naslov 1 5" xfId="501"/>
    <cellStyle name="Naslov 1 6" xfId="502"/>
    <cellStyle name="Naslov 1 7" xfId="503"/>
    <cellStyle name="Naslov 1 8" xfId="504"/>
    <cellStyle name="Naslov 1 9" xfId="505"/>
    <cellStyle name="Naslov 2 10" xfId="506"/>
    <cellStyle name="Naslov 2 2" xfId="507"/>
    <cellStyle name="Naslov 2 2 2" xfId="508"/>
    <cellStyle name="Naslov 2 2 3" xfId="509"/>
    <cellStyle name="Naslov 2 2 4" xfId="510"/>
    <cellStyle name="Naslov 2 2_E15.12.14_151009-3_popis" xfId="511"/>
    <cellStyle name="Naslov 2 3" xfId="512"/>
    <cellStyle name="Naslov 2 3 2" xfId="513"/>
    <cellStyle name="Naslov 2 3 3" xfId="514"/>
    <cellStyle name="Naslov 2 3 4" xfId="515"/>
    <cellStyle name="Naslov 2 4" xfId="516"/>
    <cellStyle name="Naslov 2 4 2" xfId="517"/>
    <cellStyle name="Naslov 2 4 3" xfId="518"/>
    <cellStyle name="Naslov 2 4 4" xfId="519"/>
    <cellStyle name="Naslov 2 5" xfId="520"/>
    <cellStyle name="Naslov 2 6" xfId="521"/>
    <cellStyle name="Naslov 2 7" xfId="522"/>
    <cellStyle name="Naslov 2 8" xfId="523"/>
    <cellStyle name="Naslov 2 9" xfId="524"/>
    <cellStyle name="Naslov 3 10" xfId="525"/>
    <cellStyle name="Naslov 3 2" xfId="526"/>
    <cellStyle name="Naslov 3 2 2" xfId="527"/>
    <cellStyle name="Naslov 3 2 3" xfId="528"/>
    <cellStyle name="Naslov 3 2 4" xfId="529"/>
    <cellStyle name="Naslov 3 2_E15.12.14_151009-3_popis" xfId="530"/>
    <cellStyle name="Naslov 3 3" xfId="531"/>
    <cellStyle name="Naslov 3 3 2" xfId="532"/>
    <cellStyle name="Naslov 3 3 3" xfId="533"/>
    <cellStyle name="Naslov 3 3 4" xfId="534"/>
    <cellStyle name="Naslov 3 4" xfId="535"/>
    <cellStyle name="Naslov 3 4 2" xfId="536"/>
    <cellStyle name="Naslov 3 4 3" xfId="537"/>
    <cellStyle name="Naslov 3 4 4" xfId="538"/>
    <cellStyle name="Naslov 3 5" xfId="539"/>
    <cellStyle name="Naslov 3 6" xfId="540"/>
    <cellStyle name="Naslov 3 7" xfId="541"/>
    <cellStyle name="Naslov 3 8" xfId="542"/>
    <cellStyle name="Naslov 3 9" xfId="543"/>
    <cellStyle name="Naslov 4 10" xfId="544"/>
    <cellStyle name="Naslov 4 2" xfId="545"/>
    <cellStyle name="Naslov 4 2 2" xfId="546"/>
    <cellStyle name="Naslov 4 2 3" xfId="547"/>
    <cellStyle name="Naslov 4 2 4" xfId="548"/>
    <cellStyle name="Naslov 4 2_E15.12.14_151009-3_popis" xfId="549"/>
    <cellStyle name="Naslov 4 3" xfId="550"/>
    <cellStyle name="Naslov 4 3 2" xfId="551"/>
    <cellStyle name="Naslov 4 3 3" xfId="552"/>
    <cellStyle name="Naslov 4 3 4" xfId="553"/>
    <cellStyle name="Naslov 4 4" xfId="554"/>
    <cellStyle name="Naslov 4 4 2" xfId="555"/>
    <cellStyle name="Naslov 4 4 3" xfId="556"/>
    <cellStyle name="Naslov 4 4 4" xfId="557"/>
    <cellStyle name="Naslov 4 5" xfId="558"/>
    <cellStyle name="Naslov 4 6" xfId="559"/>
    <cellStyle name="Naslov 4 7" xfId="560"/>
    <cellStyle name="Naslov 4 8" xfId="561"/>
    <cellStyle name="Naslov 4 9" xfId="562"/>
    <cellStyle name="Naslov 5" xfId="563"/>
    <cellStyle name="Naslov 5 2" xfId="564"/>
    <cellStyle name="Naslov 5 3" xfId="565"/>
    <cellStyle name="Naslov 5_E15.12.14_151009-3_popis" xfId="566"/>
    <cellStyle name="Navadno" xfId="0" builtinId="0"/>
    <cellStyle name="Navadno 10" xfId="27"/>
    <cellStyle name="Navadno 11" xfId="567"/>
    <cellStyle name="Navadno 12" xfId="568"/>
    <cellStyle name="Navadno 14" xfId="28"/>
    <cellStyle name="Navadno 16" xfId="29"/>
    <cellStyle name="Navadno 2" xfId="7"/>
    <cellStyle name="Navadno 2 10" xfId="30"/>
    <cellStyle name="Navadno 2 11" xfId="46"/>
    <cellStyle name="Navadno 2 12" xfId="943"/>
    <cellStyle name="Navadno 2 2" xfId="2"/>
    <cellStyle name="Navadno 2 2 2" xfId="47"/>
    <cellStyle name="Navadno 2 2 2 2" xfId="570"/>
    <cellStyle name="Navadno 2 2 2 3" xfId="571"/>
    <cellStyle name="Navadno 2 2 2 4" xfId="569"/>
    <cellStyle name="Navadno 2 2 3" xfId="572"/>
    <cellStyle name="Navadno 2 2 3 2" xfId="573"/>
    <cellStyle name="Navadno 2 2 4" xfId="574"/>
    <cellStyle name="Navadno 2 2 5" xfId="575"/>
    <cellStyle name="Navadno 2 2_E15.12.14_151009-3_popis" xfId="576"/>
    <cellStyle name="Navadno 2 3" xfId="31"/>
    <cellStyle name="Navadno 2 3 2" xfId="577"/>
    <cellStyle name="Navadno 2 3 3" xfId="578"/>
    <cellStyle name="Navadno 2 3 4" xfId="579"/>
    <cellStyle name="Navadno 2 3_E15.12.14_151009-3_popis" xfId="580"/>
    <cellStyle name="Navadno 2 4" xfId="32"/>
    <cellStyle name="Navadno 2 4 2" xfId="581"/>
    <cellStyle name="Navadno 2 5" xfId="33"/>
    <cellStyle name="Navadno 2 5 2" xfId="582"/>
    <cellStyle name="Navadno 2 6" xfId="34"/>
    <cellStyle name="Navadno 2 7" xfId="35"/>
    <cellStyle name="Navadno 2 8" xfId="36"/>
    <cellStyle name="Navadno 2 9" xfId="37"/>
    <cellStyle name="Navadno 2_E15.12.14_151009-3_popis" xfId="583"/>
    <cellStyle name="Navadno 21" xfId="38"/>
    <cellStyle name="Navadno 3" xfId="1"/>
    <cellStyle name="Navadno 3 10" xfId="584"/>
    <cellStyle name="Navadno 3 2" xfId="8"/>
    <cellStyle name="Navadno 3 2 2" xfId="48"/>
    <cellStyle name="Navadno 3 2 2 2" xfId="585"/>
    <cellStyle name="Navadno 3 2 3" xfId="586"/>
    <cellStyle name="Navadno 3 2_E15.12.14_151009-3_popis" xfId="587"/>
    <cellStyle name="Navadno 3 3" xfId="588"/>
    <cellStyle name="Navadno 3 4" xfId="589"/>
    <cellStyle name="Navadno 3 5" xfId="590"/>
    <cellStyle name="Navadno 3 6" xfId="591"/>
    <cellStyle name="Navadno 3 7" xfId="592"/>
    <cellStyle name="Navadno 3 8" xfId="593"/>
    <cellStyle name="Navadno 3 9" xfId="594"/>
    <cellStyle name="Navadno 3_E15.12.14_151009-3_popis" xfId="595"/>
    <cellStyle name="Navadno 4" xfId="9"/>
    <cellStyle name="Navadno 4 2" xfId="596"/>
    <cellStyle name="Navadno 4 3" xfId="597"/>
    <cellStyle name="Navadno 4 4" xfId="944"/>
    <cellStyle name="Navadno 4_Popis DSO" xfId="598"/>
    <cellStyle name="Navadno 5" xfId="39"/>
    <cellStyle name="Navadno 5 2" xfId="599"/>
    <cellStyle name="Navadno 5 2 2" xfId="600"/>
    <cellStyle name="Navadno 5 2 3" xfId="601"/>
    <cellStyle name="Navadno 5 3" xfId="602"/>
    <cellStyle name="Navadno 5 4" xfId="603"/>
    <cellStyle name="Navadno 5_E15.12.14_151009-3_popis" xfId="604"/>
    <cellStyle name="Navadno 6" xfId="40"/>
    <cellStyle name="Navadno 6 2" xfId="605"/>
    <cellStyle name="Navadno 6 3" xfId="606"/>
    <cellStyle name="Navadno 6 4" xfId="607"/>
    <cellStyle name="Navadno 7" xfId="608"/>
    <cellStyle name="Navadno 8" xfId="609"/>
    <cellStyle name="Navadno 8 2" xfId="945"/>
    <cellStyle name="Navadno 9" xfId="610"/>
    <cellStyle name="Neutral" xfId="611"/>
    <cellStyle name="Nevtralno 10" xfId="612"/>
    <cellStyle name="Nevtralno 2" xfId="613"/>
    <cellStyle name="Nevtralno 2 2" xfId="614"/>
    <cellStyle name="Nevtralno 2 3" xfId="615"/>
    <cellStyle name="Nevtralno 2 4" xfId="616"/>
    <cellStyle name="Nevtralno 2_E15.12.14_151009-3_popis" xfId="617"/>
    <cellStyle name="Nevtralno 3" xfId="618"/>
    <cellStyle name="Nevtralno 3 2" xfId="619"/>
    <cellStyle name="Nevtralno 3 3" xfId="620"/>
    <cellStyle name="Nevtralno 3 4" xfId="621"/>
    <cellStyle name="Nevtralno 4" xfId="622"/>
    <cellStyle name="Nevtralno 4 2" xfId="623"/>
    <cellStyle name="Nevtralno 4 3" xfId="624"/>
    <cellStyle name="Nevtralno 4 4" xfId="625"/>
    <cellStyle name="Nevtralno 5" xfId="626"/>
    <cellStyle name="Nevtralno 6" xfId="627"/>
    <cellStyle name="Nevtralno 7" xfId="628"/>
    <cellStyle name="Nevtralno 8" xfId="629"/>
    <cellStyle name="Nevtralno 9" xfId="630"/>
    <cellStyle name="NORMA" xfId="631"/>
    <cellStyle name="NORMA 2" xfId="632"/>
    <cellStyle name="NORMA 3" xfId="633"/>
    <cellStyle name="Normal 10" xfId="10"/>
    <cellStyle name="Normal 10 2" xfId="635"/>
    <cellStyle name="Normal 10 3" xfId="636"/>
    <cellStyle name="Normal 10 4" xfId="634"/>
    <cellStyle name="Normal 2" xfId="3"/>
    <cellStyle name="Normal 2 2" xfId="638"/>
    <cellStyle name="Normal 2 3" xfId="639"/>
    <cellStyle name="Normal 2 3 2" xfId="640"/>
    <cellStyle name="Normal 2 4" xfId="641"/>
    <cellStyle name="Normal 2 5" xfId="642"/>
    <cellStyle name="Normal 2 6" xfId="637"/>
    <cellStyle name="Normal 2_E15.12.14_151009-3_popis" xfId="643"/>
    <cellStyle name="Normal 3" xfId="11"/>
    <cellStyle name="Normal 3 2" xfId="644"/>
    <cellStyle name="Normal 4" xfId="12"/>
    <cellStyle name="Normal 4 2" xfId="645"/>
    <cellStyle name="Normal 5" xfId="13"/>
    <cellStyle name="Normal 5 2" xfId="646"/>
    <cellStyle name="Normal 6" xfId="14"/>
    <cellStyle name="Normal 6 2" xfId="647"/>
    <cellStyle name="Normal 7" xfId="15"/>
    <cellStyle name="Normal 7 2" xfId="648"/>
    <cellStyle name="Normal 8" xfId="16"/>
    <cellStyle name="Normal 9" xfId="17"/>
    <cellStyle name="Normal_99 Popis" xfId="649"/>
    <cellStyle name="normal1" xfId="650"/>
    <cellStyle name="normal1 2" xfId="651"/>
    <cellStyle name="normal1 3" xfId="652"/>
    <cellStyle name="Normal-10" xfId="653"/>
    <cellStyle name="Normale_CCTV Price List Jan-Jun 2005" xfId="41"/>
    <cellStyle name="Note" xfId="654"/>
    <cellStyle name="Odstotek 2" xfId="18"/>
    <cellStyle name="Odstotek 3" xfId="19"/>
    <cellStyle name="Opomba 10" xfId="655"/>
    <cellStyle name="Opomba 2" xfId="656"/>
    <cellStyle name="Opomba 2 2" xfId="657"/>
    <cellStyle name="Opomba 2 3" xfId="658"/>
    <cellStyle name="Opomba 2 4" xfId="659"/>
    <cellStyle name="Opomba 2_E15.12.14_151009-3_popis" xfId="660"/>
    <cellStyle name="Opomba 3" xfId="661"/>
    <cellStyle name="Opomba 3 2" xfId="662"/>
    <cellStyle name="Opomba 3 3" xfId="663"/>
    <cellStyle name="Opomba 3 4" xfId="664"/>
    <cellStyle name="Opomba 4" xfId="665"/>
    <cellStyle name="Opomba 4 2" xfId="666"/>
    <cellStyle name="Opomba 4 3" xfId="667"/>
    <cellStyle name="Opomba 4 4" xfId="668"/>
    <cellStyle name="Opomba 5" xfId="669"/>
    <cellStyle name="Opomba 6" xfId="670"/>
    <cellStyle name="Opomba 7" xfId="671"/>
    <cellStyle name="Opomba 8" xfId="672"/>
    <cellStyle name="Opomba 9" xfId="673"/>
    <cellStyle name="Opozorilo 2" xfId="674"/>
    <cellStyle name="Opozorilo 2 2" xfId="675"/>
    <cellStyle name="Opozorilo 2 3" xfId="676"/>
    <cellStyle name="Opozorilo 2 4" xfId="677"/>
    <cellStyle name="Opozorilo 2_E15.12.14_151009-3_popis" xfId="678"/>
    <cellStyle name="Opozorilo 3" xfId="679"/>
    <cellStyle name="Opozorilo 3 2" xfId="680"/>
    <cellStyle name="Opozorilo 3 3" xfId="681"/>
    <cellStyle name="Opozorilo 3 4" xfId="682"/>
    <cellStyle name="Opozorilo 4" xfId="683"/>
    <cellStyle name="Opozorilo 4 2" xfId="684"/>
    <cellStyle name="Opozorilo 4 3" xfId="685"/>
    <cellStyle name="Opozorilo 4 4" xfId="686"/>
    <cellStyle name="Opozorilo 5" xfId="687"/>
    <cellStyle name="Output" xfId="688"/>
    <cellStyle name="Output 2" xfId="689"/>
    <cellStyle name="Output_Popis DSO" xfId="690"/>
    <cellStyle name="Percent_CEV1" xfId="691"/>
    <cellStyle name="Pojasnjevalno besedilo 2" xfId="692"/>
    <cellStyle name="Pojasnjevalno besedilo 2 2" xfId="693"/>
    <cellStyle name="Pojasnjevalno besedilo 2 3" xfId="694"/>
    <cellStyle name="Pojasnjevalno besedilo 2 4" xfId="695"/>
    <cellStyle name="Pojasnjevalno besedilo 2_E15.12.14_151009-3_popis" xfId="696"/>
    <cellStyle name="Pojasnjevalno besedilo 3" xfId="697"/>
    <cellStyle name="Pojasnjevalno besedilo 3 2" xfId="698"/>
    <cellStyle name="Pojasnjevalno besedilo 3 3" xfId="699"/>
    <cellStyle name="Pojasnjevalno besedilo 3 4" xfId="700"/>
    <cellStyle name="Pojasnjevalno besedilo 4" xfId="701"/>
    <cellStyle name="Pojasnjevalno besedilo 4 2" xfId="702"/>
    <cellStyle name="Pojasnjevalno besedilo 4 3" xfId="703"/>
    <cellStyle name="Pojasnjevalno besedilo 4 4" xfId="704"/>
    <cellStyle name="Pojasnjevalno besedilo 5" xfId="705"/>
    <cellStyle name="Poudarek1 10" xfId="706"/>
    <cellStyle name="Poudarek1 2" xfId="707"/>
    <cellStyle name="Poudarek1 2 2" xfId="708"/>
    <cellStyle name="Poudarek1 2 3" xfId="709"/>
    <cellStyle name="Poudarek1 2 4" xfId="710"/>
    <cellStyle name="Poudarek1 2_E15.12.14_151009-3_popis" xfId="711"/>
    <cellStyle name="Poudarek1 3" xfId="712"/>
    <cellStyle name="Poudarek1 3 2" xfId="713"/>
    <cellStyle name="Poudarek1 3 3" xfId="714"/>
    <cellStyle name="Poudarek1 3 4" xfId="715"/>
    <cellStyle name="Poudarek1 4" xfId="716"/>
    <cellStyle name="Poudarek1 4 2" xfId="717"/>
    <cellStyle name="Poudarek1 4 3" xfId="718"/>
    <cellStyle name="Poudarek1 4 4" xfId="719"/>
    <cellStyle name="Poudarek1 5" xfId="720"/>
    <cellStyle name="Poudarek1 6" xfId="721"/>
    <cellStyle name="Poudarek1 7" xfId="722"/>
    <cellStyle name="Poudarek1 8" xfId="723"/>
    <cellStyle name="Poudarek1 9" xfId="724"/>
    <cellStyle name="Poudarek2 10" xfId="725"/>
    <cellStyle name="Poudarek2 2" xfId="726"/>
    <cellStyle name="Poudarek2 2 2" xfId="727"/>
    <cellStyle name="Poudarek2 2 3" xfId="728"/>
    <cellStyle name="Poudarek2 2 4" xfId="729"/>
    <cellStyle name="Poudarek2 2_E15.12.14_151009-3_popis" xfId="730"/>
    <cellStyle name="Poudarek2 3" xfId="731"/>
    <cellStyle name="Poudarek2 3 2" xfId="732"/>
    <cellStyle name="Poudarek2 3 3" xfId="733"/>
    <cellStyle name="Poudarek2 3 4" xfId="734"/>
    <cellStyle name="Poudarek2 4" xfId="735"/>
    <cellStyle name="Poudarek2 4 2" xfId="736"/>
    <cellStyle name="Poudarek2 4 3" xfId="737"/>
    <cellStyle name="Poudarek2 4 4" xfId="738"/>
    <cellStyle name="Poudarek2 5" xfId="739"/>
    <cellStyle name="Poudarek2 6" xfId="740"/>
    <cellStyle name="Poudarek2 7" xfId="741"/>
    <cellStyle name="Poudarek2 8" xfId="742"/>
    <cellStyle name="Poudarek2 9" xfId="743"/>
    <cellStyle name="Poudarek3 10" xfId="744"/>
    <cellStyle name="Poudarek3 2" xfId="745"/>
    <cellStyle name="Poudarek3 2 2" xfId="746"/>
    <cellStyle name="Poudarek3 2 3" xfId="747"/>
    <cellStyle name="Poudarek3 2 4" xfId="748"/>
    <cellStyle name="Poudarek3 2_E15.12.14_151009-3_popis" xfId="749"/>
    <cellStyle name="Poudarek3 3" xfId="750"/>
    <cellStyle name="Poudarek3 3 2" xfId="751"/>
    <cellStyle name="Poudarek3 3 3" xfId="752"/>
    <cellStyle name="Poudarek3 3 4" xfId="753"/>
    <cellStyle name="Poudarek3 4" xfId="754"/>
    <cellStyle name="Poudarek3 4 2" xfId="755"/>
    <cellStyle name="Poudarek3 4 3" xfId="756"/>
    <cellStyle name="Poudarek3 4 4" xfId="757"/>
    <cellStyle name="Poudarek3 5" xfId="758"/>
    <cellStyle name="Poudarek3 6" xfId="759"/>
    <cellStyle name="Poudarek3 7" xfId="760"/>
    <cellStyle name="Poudarek3 8" xfId="761"/>
    <cellStyle name="Poudarek3 9" xfId="762"/>
    <cellStyle name="Poudarek4 10" xfId="763"/>
    <cellStyle name="Poudarek4 2" xfId="764"/>
    <cellStyle name="Poudarek4 2 2" xfId="765"/>
    <cellStyle name="Poudarek4 2 3" xfId="766"/>
    <cellStyle name="Poudarek4 2 4" xfId="767"/>
    <cellStyle name="Poudarek4 2_E15.12.14_151009-3_popis" xfId="768"/>
    <cellStyle name="Poudarek4 3" xfId="769"/>
    <cellStyle name="Poudarek4 3 2" xfId="770"/>
    <cellStyle name="Poudarek4 3 3" xfId="771"/>
    <cellStyle name="Poudarek4 3 4" xfId="772"/>
    <cellStyle name="Poudarek4 4" xfId="773"/>
    <cellStyle name="Poudarek4 4 2" xfId="774"/>
    <cellStyle name="Poudarek4 4 3" xfId="775"/>
    <cellStyle name="Poudarek4 4 4" xfId="776"/>
    <cellStyle name="Poudarek4 5" xfId="777"/>
    <cellStyle name="Poudarek4 6" xfId="778"/>
    <cellStyle name="Poudarek4 7" xfId="779"/>
    <cellStyle name="Poudarek4 8" xfId="780"/>
    <cellStyle name="Poudarek4 9" xfId="781"/>
    <cellStyle name="Poudarek5 10" xfId="782"/>
    <cellStyle name="Poudarek5 2" xfId="783"/>
    <cellStyle name="Poudarek5 2 2" xfId="784"/>
    <cellStyle name="Poudarek5 2 3" xfId="785"/>
    <cellStyle name="Poudarek5 2 4" xfId="786"/>
    <cellStyle name="Poudarek5 2_E15.12.14_151009-3_popis" xfId="787"/>
    <cellStyle name="Poudarek5 3" xfId="788"/>
    <cellStyle name="Poudarek5 3 2" xfId="789"/>
    <cellStyle name="Poudarek5 3 3" xfId="790"/>
    <cellStyle name="Poudarek5 3 4" xfId="791"/>
    <cellStyle name="Poudarek5 4" xfId="792"/>
    <cellStyle name="Poudarek5 4 2" xfId="793"/>
    <cellStyle name="Poudarek5 4 3" xfId="794"/>
    <cellStyle name="Poudarek5 4 4" xfId="795"/>
    <cellStyle name="Poudarek5 5" xfId="796"/>
    <cellStyle name="Poudarek5 6" xfId="797"/>
    <cellStyle name="Poudarek5 7" xfId="798"/>
    <cellStyle name="Poudarek5 8" xfId="799"/>
    <cellStyle name="Poudarek5 9" xfId="800"/>
    <cellStyle name="Poudarek6 10" xfId="801"/>
    <cellStyle name="Poudarek6 2" xfId="802"/>
    <cellStyle name="Poudarek6 2 2" xfId="803"/>
    <cellStyle name="Poudarek6 2 3" xfId="804"/>
    <cellStyle name="Poudarek6 2 4" xfId="805"/>
    <cellStyle name="Poudarek6 2_E15.12.14_151009-3_popis" xfId="806"/>
    <cellStyle name="Poudarek6 3" xfId="807"/>
    <cellStyle name="Poudarek6 3 2" xfId="808"/>
    <cellStyle name="Poudarek6 3 3" xfId="809"/>
    <cellStyle name="Poudarek6 3 4" xfId="810"/>
    <cellStyle name="Poudarek6 4" xfId="811"/>
    <cellStyle name="Poudarek6 4 2" xfId="812"/>
    <cellStyle name="Poudarek6 4 3" xfId="813"/>
    <cellStyle name="Poudarek6 4 4" xfId="814"/>
    <cellStyle name="Poudarek6 5" xfId="815"/>
    <cellStyle name="Poudarek6 6" xfId="816"/>
    <cellStyle name="Poudarek6 7" xfId="817"/>
    <cellStyle name="Poudarek6 8" xfId="818"/>
    <cellStyle name="Poudarek6 9" xfId="819"/>
    <cellStyle name="Povezana celica 10" xfId="820"/>
    <cellStyle name="Povezana celica 2" xfId="821"/>
    <cellStyle name="Povezana celica 2 2" xfId="822"/>
    <cellStyle name="Povezana celica 2 3" xfId="823"/>
    <cellStyle name="Povezana celica 2 4" xfId="824"/>
    <cellStyle name="Povezana celica 2_E15.12.14_151009-3_popis" xfId="825"/>
    <cellStyle name="Povezana celica 3" xfId="826"/>
    <cellStyle name="Povezana celica 3 2" xfId="827"/>
    <cellStyle name="Povezana celica 3 3" xfId="828"/>
    <cellStyle name="Povezana celica 3 4" xfId="829"/>
    <cellStyle name="Povezana celica 4" xfId="830"/>
    <cellStyle name="Povezana celica 4 2" xfId="831"/>
    <cellStyle name="Povezana celica 4 3" xfId="832"/>
    <cellStyle name="Povezana celica 4 4" xfId="833"/>
    <cellStyle name="Povezana celica 5" xfId="834"/>
    <cellStyle name="Povezana celica 6" xfId="835"/>
    <cellStyle name="Povezana celica 7" xfId="836"/>
    <cellStyle name="Povezana celica 8" xfId="837"/>
    <cellStyle name="Povezana celica 9" xfId="838"/>
    <cellStyle name="Preveri celico 2" xfId="839"/>
    <cellStyle name="Preveri celico 2 2" xfId="840"/>
    <cellStyle name="Preveri celico 2 3" xfId="841"/>
    <cellStyle name="Preveri celico 2 4" xfId="842"/>
    <cellStyle name="Preveri celico 2_E15.12.14_151009-3_popis" xfId="843"/>
    <cellStyle name="Preveri celico 3" xfId="844"/>
    <cellStyle name="Preveri celico 3 2" xfId="845"/>
    <cellStyle name="Preveri celico 3 3" xfId="846"/>
    <cellStyle name="Preveri celico 3 4" xfId="847"/>
    <cellStyle name="Preveri celico 4" xfId="848"/>
    <cellStyle name="Preveri celico 4 2" xfId="849"/>
    <cellStyle name="Preveri celico 4 3" xfId="850"/>
    <cellStyle name="Preveri celico 4 4" xfId="851"/>
    <cellStyle name="Preveri celico 5" xfId="852"/>
    <cellStyle name="Projekt" xfId="853"/>
    <cellStyle name="Računanje 10" xfId="854"/>
    <cellStyle name="Računanje 2" xfId="855"/>
    <cellStyle name="Računanje 2 2" xfId="856"/>
    <cellStyle name="Računanje 2 3" xfId="857"/>
    <cellStyle name="Računanje 2 4" xfId="858"/>
    <cellStyle name="Računanje 2_E15.12.14_151009-3_popis" xfId="859"/>
    <cellStyle name="Računanje 3" xfId="860"/>
    <cellStyle name="Računanje 3 2" xfId="861"/>
    <cellStyle name="Računanje 3 3" xfId="862"/>
    <cellStyle name="Računanje 3 4" xfId="863"/>
    <cellStyle name="Računanje 4" xfId="864"/>
    <cellStyle name="Računanje 4 2" xfId="865"/>
    <cellStyle name="Računanje 4 3" xfId="866"/>
    <cellStyle name="Računanje 4 4" xfId="867"/>
    <cellStyle name="Računanje 5" xfId="868"/>
    <cellStyle name="Računanje 6" xfId="869"/>
    <cellStyle name="Računanje 7" xfId="870"/>
    <cellStyle name="Računanje 8" xfId="871"/>
    <cellStyle name="Računanje 9" xfId="872"/>
    <cellStyle name="S17" xfId="873"/>
    <cellStyle name="S31" xfId="874"/>
    <cellStyle name="Slabo 10" xfId="875"/>
    <cellStyle name="Slabo 2" xfId="876"/>
    <cellStyle name="Slabo 2 2" xfId="877"/>
    <cellStyle name="Slabo 2 3" xfId="878"/>
    <cellStyle name="Slabo 2 4" xfId="879"/>
    <cellStyle name="Slabo 2_E15.12.14_151009-3_popis" xfId="880"/>
    <cellStyle name="Slabo 3" xfId="881"/>
    <cellStyle name="Slabo 3 2" xfId="882"/>
    <cellStyle name="Slabo 3 3" xfId="883"/>
    <cellStyle name="Slabo 3 4" xfId="884"/>
    <cellStyle name="Slabo 4" xfId="885"/>
    <cellStyle name="Slabo 4 2" xfId="886"/>
    <cellStyle name="Slabo 4 3" xfId="887"/>
    <cellStyle name="Slabo 4 4" xfId="888"/>
    <cellStyle name="Slabo 5" xfId="889"/>
    <cellStyle name="Slabo 6" xfId="890"/>
    <cellStyle name="Slabo 7" xfId="891"/>
    <cellStyle name="Slabo 8" xfId="892"/>
    <cellStyle name="Slabo 9" xfId="893"/>
    <cellStyle name="Slog 1" xfId="42"/>
    <cellStyle name="Slog 1 2" xfId="894"/>
    <cellStyle name="Slog 1 3" xfId="895"/>
    <cellStyle name="Slog 1_Popis DSO" xfId="896"/>
    <cellStyle name="Title" xfId="897"/>
    <cellStyle name="Total" xfId="898"/>
    <cellStyle name="Valuta 2" xfId="43"/>
    <cellStyle name="Valuta 3" xfId="44"/>
    <cellStyle name="Vejica 2" xfId="20"/>
    <cellStyle name="Vejica 2 2" xfId="21"/>
    <cellStyle name="Vejica 2 2 2" xfId="899"/>
    <cellStyle name="Vejica 2 3" xfId="50"/>
    <cellStyle name="Vejica 3" xfId="22"/>
    <cellStyle name="Vejica 3 2" xfId="51"/>
    <cellStyle name="Vejica 3 2 2" xfId="901"/>
    <cellStyle name="Vejica 3 3" xfId="902"/>
    <cellStyle name="Vejica 3 4" xfId="900"/>
    <cellStyle name="Vejica 4" xfId="23"/>
    <cellStyle name="Vejica 4 2" xfId="903"/>
    <cellStyle name="Vejica 5" xfId="24"/>
    <cellStyle name="Vnos 10" xfId="904"/>
    <cellStyle name="Vnos 2" xfId="905"/>
    <cellStyle name="Vnos 2 2" xfId="906"/>
    <cellStyle name="Vnos 2 3" xfId="907"/>
    <cellStyle name="Vnos 2 4" xfId="908"/>
    <cellStyle name="Vnos 2_E15.12.14_151009-3_popis" xfId="909"/>
    <cellStyle name="Vnos 3" xfId="910"/>
    <cellStyle name="Vnos 3 2" xfId="911"/>
    <cellStyle name="Vnos 3 3" xfId="912"/>
    <cellStyle name="Vnos 3 4" xfId="913"/>
    <cellStyle name="Vnos 4" xfId="914"/>
    <cellStyle name="Vnos 4 2" xfId="915"/>
    <cellStyle name="Vnos 4 3" xfId="916"/>
    <cellStyle name="Vnos 4 4" xfId="917"/>
    <cellStyle name="Vnos 5" xfId="918"/>
    <cellStyle name="Vnos 6" xfId="919"/>
    <cellStyle name="Vnos 7" xfId="920"/>
    <cellStyle name="Vnos 8" xfId="921"/>
    <cellStyle name="Vnos 9" xfId="922"/>
    <cellStyle name="Vsota 10" xfId="923"/>
    <cellStyle name="Vsota 2" xfId="924"/>
    <cellStyle name="Vsota 2 2" xfId="925"/>
    <cellStyle name="Vsota 2 3" xfId="926"/>
    <cellStyle name="Vsota 2 4" xfId="927"/>
    <cellStyle name="Vsota 2_E15.12.14_151009-3_popis" xfId="928"/>
    <cellStyle name="Vsota 3" xfId="929"/>
    <cellStyle name="Vsota 3 2" xfId="930"/>
    <cellStyle name="Vsota 3 3" xfId="931"/>
    <cellStyle name="Vsota 3 4" xfId="932"/>
    <cellStyle name="Vsota 4" xfId="933"/>
    <cellStyle name="Vsota 4 2" xfId="934"/>
    <cellStyle name="Vsota 4 3" xfId="935"/>
    <cellStyle name="Vsota 4 4" xfId="936"/>
    <cellStyle name="Vsota 5" xfId="937"/>
    <cellStyle name="Vsota 6" xfId="938"/>
    <cellStyle name="Vsota 7" xfId="939"/>
    <cellStyle name="Vsota 8" xfId="940"/>
    <cellStyle name="Vsota 9" xfId="941"/>
    <cellStyle name="Warning Text" xfId="9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2"/>
  <sheetViews>
    <sheetView tabSelected="1" view="pageBreakPreview" zoomScaleNormal="100" zoomScaleSheetLayoutView="100" workbookViewId="0">
      <selection activeCell="C11" sqref="C11"/>
    </sheetView>
  </sheetViews>
  <sheetFormatPr defaultRowHeight="15"/>
  <cols>
    <col min="1" max="1" width="8.5703125" style="97" customWidth="1"/>
    <col min="2" max="2" width="69.42578125" customWidth="1"/>
    <col min="3" max="3" width="13.7109375" style="94" customWidth="1"/>
    <col min="257" max="257" width="8.5703125" customWidth="1"/>
    <col min="258" max="258" width="65.28515625" customWidth="1"/>
    <col min="259" max="259" width="13.7109375" customWidth="1"/>
    <col min="513" max="513" width="8.5703125" customWidth="1"/>
    <col min="514" max="514" width="65.28515625" customWidth="1"/>
    <col min="515" max="515" width="13.7109375" customWidth="1"/>
    <col min="769" max="769" width="8.5703125" customWidth="1"/>
    <col min="770" max="770" width="65.28515625" customWidth="1"/>
    <col min="771" max="771" width="13.7109375" customWidth="1"/>
    <col min="1025" max="1025" width="8.5703125" customWidth="1"/>
    <col min="1026" max="1026" width="65.28515625" customWidth="1"/>
    <col min="1027" max="1027" width="13.7109375" customWidth="1"/>
    <col min="1281" max="1281" width="8.5703125" customWidth="1"/>
    <col min="1282" max="1282" width="65.28515625" customWidth="1"/>
    <col min="1283" max="1283" width="13.7109375" customWidth="1"/>
    <col min="1537" max="1537" width="8.5703125" customWidth="1"/>
    <col min="1538" max="1538" width="65.28515625" customWidth="1"/>
    <col min="1539" max="1539" width="13.7109375" customWidth="1"/>
    <col min="1793" max="1793" width="8.5703125" customWidth="1"/>
    <col min="1794" max="1794" width="65.28515625" customWidth="1"/>
    <col min="1795" max="1795" width="13.7109375" customWidth="1"/>
    <col min="2049" max="2049" width="8.5703125" customWidth="1"/>
    <col min="2050" max="2050" width="65.28515625" customWidth="1"/>
    <col min="2051" max="2051" width="13.7109375" customWidth="1"/>
    <col min="2305" max="2305" width="8.5703125" customWidth="1"/>
    <col min="2306" max="2306" width="65.28515625" customWidth="1"/>
    <col min="2307" max="2307" width="13.7109375" customWidth="1"/>
    <col min="2561" max="2561" width="8.5703125" customWidth="1"/>
    <col min="2562" max="2562" width="65.28515625" customWidth="1"/>
    <col min="2563" max="2563" width="13.7109375" customWidth="1"/>
    <col min="2817" max="2817" width="8.5703125" customWidth="1"/>
    <col min="2818" max="2818" width="65.28515625" customWidth="1"/>
    <col min="2819" max="2819" width="13.7109375" customWidth="1"/>
    <col min="3073" max="3073" width="8.5703125" customWidth="1"/>
    <col min="3074" max="3074" width="65.28515625" customWidth="1"/>
    <col min="3075" max="3075" width="13.7109375" customWidth="1"/>
    <col min="3329" max="3329" width="8.5703125" customWidth="1"/>
    <col min="3330" max="3330" width="65.28515625" customWidth="1"/>
    <col min="3331" max="3331" width="13.7109375" customWidth="1"/>
    <col min="3585" max="3585" width="8.5703125" customWidth="1"/>
    <col min="3586" max="3586" width="65.28515625" customWidth="1"/>
    <col min="3587" max="3587" width="13.7109375" customWidth="1"/>
    <col min="3841" max="3841" width="8.5703125" customWidth="1"/>
    <col min="3842" max="3842" width="65.28515625" customWidth="1"/>
    <col min="3843" max="3843" width="13.7109375" customWidth="1"/>
    <col min="4097" max="4097" width="8.5703125" customWidth="1"/>
    <col min="4098" max="4098" width="65.28515625" customWidth="1"/>
    <col min="4099" max="4099" width="13.7109375" customWidth="1"/>
    <col min="4353" max="4353" width="8.5703125" customWidth="1"/>
    <col min="4354" max="4354" width="65.28515625" customWidth="1"/>
    <col min="4355" max="4355" width="13.7109375" customWidth="1"/>
    <col min="4609" max="4609" width="8.5703125" customWidth="1"/>
    <col min="4610" max="4610" width="65.28515625" customWidth="1"/>
    <col min="4611" max="4611" width="13.7109375" customWidth="1"/>
    <col min="4865" max="4865" width="8.5703125" customWidth="1"/>
    <col min="4866" max="4866" width="65.28515625" customWidth="1"/>
    <col min="4867" max="4867" width="13.7109375" customWidth="1"/>
    <col min="5121" max="5121" width="8.5703125" customWidth="1"/>
    <col min="5122" max="5122" width="65.28515625" customWidth="1"/>
    <col min="5123" max="5123" width="13.7109375" customWidth="1"/>
    <col min="5377" max="5377" width="8.5703125" customWidth="1"/>
    <col min="5378" max="5378" width="65.28515625" customWidth="1"/>
    <col min="5379" max="5379" width="13.7109375" customWidth="1"/>
    <col min="5633" max="5633" width="8.5703125" customWidth="1"/>
    <col min="5634" max="5634" width="65.28515625" customWidth="1"/>
    <col min="5635" max="5635" width="13.7109375" customWidth="1"/>
    <col min="5889" max="5889" width="8.5703125" customWidth="1"/>
    <col min="5890" max="5890" width="65.28515625" customWidth="1"/>
    <col min="5891" max="5891" width="13.7109375" customWidth="1"/>
    <col min="6145" max="6145" width="8.5703125" customWidth="1"/>
    <col min="6146" max="6146" width="65.28515625" customWidth="1"/>
    <col min="6147" max="6147" width="13.7109375" customWidth="1"/>
    <col min="6401" max="6401" width="8.5703125" customWidth="1"/>
    <col min="6402" max="6402" width="65.28515625" customWidth="1"/>
    <col min="6403" max="6403" width="13.7109375" customWidth="1"/>
    <col min="6657" max="6657" width="8.5703125" customWidth="1"/>
    <col min="6658" max="6658" width="65.28515625" customWidth="1"/>
    <col min="6659" max="6659" width="13.7109375" customWidth="1"/>
    <col min="6913" max="6913" width="8.5703125" customWidth="1"/>
    <col min="6914" max="6914" width="65.28515625" customWidth="1"/>
    <col min="6915" max="6915" width="13.7109375" customWidth="1"/>
    <col min="7169" max="7169" width="8.5703125" customWidth="1"/>
    <col min="7170" max="7170" width="65.28515625" customWidth="1"/>
    <col min="7171" max="7171" width="13.7109375" customWidth="1"/>
    <col min="7425" max="7425" width="8.5703125" customWidth="1"/>
    <col min="7426" max="7426" width="65.28515625" customWidth="1"/>
    <col min="7427" max="7427" width="13.7109375" customWidth="1"/>
    <col min="7681" max="7681" width="8.5703125" customWidth="1"/>
    <col min="7682" max="7682" width="65.28515625" customWidth="1"/>
    <col min="7683" max="7683" width="13.7109375" customWidth="1"/>
    <col min="7937" max="7937" width="8.5703125" customWidth="1"/>
    <col min="7938" max="7938" width="65.28515625" customWidth="1"/>
    <col min="7939" max="7939" width="13.7109375" customWidth="1"/>
    <col min="8193" max="8193" width="8.5703125" customWidth="1"/>
    <col min="8194" max="8194" width="65.28515625" customWidth="1"/>
    <col min="8195" max="8195" width="13.7109375" customWidth="1"/>
    <col min="8449" max="8449" width="8.5703125" customWidth="1"/>
    <col min="8450" max="8450" width="65.28515625" customWidth="1"/>
    <col min="8451" max="8451" width="13.7109375" customWidth="1"/>
    <col min="8705" max="8705" width="8.5703125" customWidth="1"/>
    <col min="8706" max="8706" width="65.28515625" customWidth="1"/>
    <col min="8707" max="8707" width="13.7109375" customWidth="1"/>
    <col min="8961" max="8961" width="8.5703125" customWidth="1"/>
    <col min="8962" max="8962" width="65.28515625" customWidth="1"/>
    <col min="8963" max="8963" width="13.7109375" customWidth="1"/>
    <col min="9217" max="9217" width="8.5703125" customWidth="1"/>
    <col min="9218" max="9218" width="65.28515625" customWidth="1"/>
    <col min="9219" max="9219" width="13.7109375" customWidth="1"/>
    <col min="9473" max="9473" width="8.5703125" customWidth="1"/>
    <col min="9474" max="9474" width="65.28515625" customWidth="1"/>
    <col min="9475" max="9475" width="13.7109375" customWidth="1"/>
    <col min="9729" max="9729" width="8.5703125" customWidth="1"/>
    <col min="9730" max="9730" width="65.28515625" customWidth="1"/>
    <col min="9731" max="9731" width="13.7109375" customWidth="1"/>
    <col min="9985" max="9985" width="8.5703125" customWidth="1"/>
    <col min="9986" max="9986" width="65.28515625" customWidth="1"/>
    <col min="9987" max="9987" width="13.7109375" customWidth="1"/>
    <col min="10241" max="10241" width="8.5703125" customWidth="1"/>
    <col min="10242" max="10242" width="65.28515625" customWidth="1"/>
    <col min="10243" max="10243" width="13.7109375" customWidth="1"/>
    <col min="10497" max="10497" width="8.5703125" customWidth="1"/>
    <col min="10498" max="10498" width="65.28515625" customWidth="1"/>
    <col min="10499" max="10499" width="13.7109375" customWidth="1"/>
    <col min="10753" max="10753" width="8.5703125" customWidth="1"/>
    <col min="10754" max="10754" width="65.28515625" customWidth="1"/>
    <col min="10755" max="10755" width="13.7109375" customWidth="1"/>
    <col min="11009" max="11009" width="8.5703125" customWidth="1"/>
    <col min="11010" max="11010" width="65.28515625" customWidth="1"/>
    <col min="11011" max="11011" width="13.7109375" customWidth="1"/>
    <col min="11265" max="11265" width="8.5703125" customWidth="1"/>
    <col min="11266" max="11266" width="65.28515625" customWidth="1"/>
    <col min="11267" max="11267" width="13.7109375" customWidth="1"/>
    <col min="11521" max="11521" width="8.5703125" customWidth="1"/>
    <col min="11522" max="11522" width="65.28515625" customWidth="1"/>
    <col min="11523" max="11523" width="13.7109375" customWidth="1"/>
    <col min="11777" max="11777" width="8.5703125" customWidth="1"/>
    <col min="11778" max="11778" width="65.28515625" customWidth="1"/>
    <col min="11779" max="11779" width="13.7109375" customWidth="1"/>
    <col min="12033" max="12033" width="8.5703125" customWidth="1"/>
    <col min="12034" max="12034" width="65.28515625" customWidth="1"/>
    <col min="12035" max="12035" width="13.7109375" customWidth="1"/>
    <col min="12289" max="12289" width="8.5703125" customWidth="1"/>
    <col min="12290" max="12290" width="65.28515625" customWidth="1"/>
    <col min="12291" max="12291" width="13.7109375" customWidth="1"/>
    <col min="12545" max="12545" width="8.5703125" customWidth="1"/>
    <col min="12546" max="12546" width="65.28515625" customWidth="1"/>
    <col min="12547" max="12547" width="13.7109375" customWidth="1"/>
    <col min="12801" max="12801" width="8.5703125" customWidth="1"/>
    <col min="12802" max="12802" width="65.28515625" customWidth="1"/>
    <col min="12803" max="12803" width="13.7109375" customWidth="1"/>
    <col min="13057" max="13057" width="8.5703125" customWidth="1"/>
    <col min="13058" max="13058" width="65.28515625" customWidth="1"/>
    <col min="13059" max="13059" width="13.7109375" customWidth="1"/>
    <col min="13313" max="13313" width="8.5703125" customWidth="1"/>
    <col min="13314" max="13314" width="65.28515625" customWidth="1"/>
    <col min="13315" max="13315" width="13.7109375" customWidth="1"/>
    <col min="13569" max="13569" width="8.5703125" customWidth="1"/>
    <col min="13570" max="13570" width="65.28515625" customWidth="1"/>
    <col min="13571" max="13571" width="13.7109375" customWidth="1"/>
    <col min="13825" max="13825" width="8.5703125" customWidth="1"/>
    <col min="13826" max="13826" width="65.28515625" customWidth="1"/>
    <col min="13827" max="13827" width="13.7109375" customWidth="1"/>
    <col min="14081" max="14081" width="8.5703125" customWidth="1"/>
    <col min="14082" max="14082" width="65.28515625" customWidth="1"/>
    <col min="14083" max="14083" width="13.7109375" customWidth="1"/>
    <col min="14337" max="14337" width="8.5703125" customWidth="1"/>
    <col min="14338" max="14338" width="65.28515625" customWidth="1"/>
    <col min="14339" max="14339" width="13.7109375" customWidth="1"/>
    <col min="14593" max="14593" width="8.5703125" customWidth="1"/>
    <col min="14594" max="14594" width="65.28515625" customWidth="1"/>
    <col min="14595" max="14595" width="13.7109375" customWidth="1"/>
    <col min="14849" max="14849" width="8.5703125" customWidth="1"/>
    <col min="14850" max="14850" width="65.28515625" customWidth="1"/>
    <col min="14851" max="14851" width="13.7109375" customWidth="1"/>
    <col min="15105" max="15105" width="8.5703125" customWidth="1"/>
    <col min="15106" max="15106" width="65.28515625" customWidth="1"/>
    <col min="15107" max="15107" width="13.7109375" customWidth="1"/>
    <col min="15361" max="15361" width="8.5703125" customWidth="1"/>
    <col min="15362" max="15362" width="65.28515625" customWidth="1"/>
    <col min="15363" max="15363" width="13.7109375" customWidth="1"/>
    <col min="15617" max="15617" width="8.5703125" customWidth="1"/>
    <col min="15618" max="15618" width="65.28515625" customWidth="1"/>
    <col min="15619" max="15619" width="13.7109375" customWidth="1"/>
    <col min="15873" max="15873" width="8.5703125" customWidth="1"/>
    <col min="15874" max="15874" width="65.28515625" customWidth="1"/>
    <col min="15875" max="15875" width="13.7109375" customWidth="1"/>
    <col min="16129" max="16129" width="8.5703125" customWidth="1"/>
    <col min="16130" max="16130" width="65.28515625" customWidth="1"/>
    <col min="16131" max="16131" width="13.7109375" customWidth="1"/>
  </cols>
  <sheetData>
    <row r="3" spans="1:3" ht="18">
      <c r="A3" s="198"/>
      <c r="B3" s="199"/>
      <c r="C3" s="199"/>
    </row>
    <row r="4" spans="1:3" ht="60.75" customHeight="1">
      <c r="A4" s="200" t="s">
        <v>59</v>
      </c>
      <c r="B4" s="201"/>
      <c r="C4" s="201"/>
    </row>
    <row r="5" spans="1:3" ht="18">
      <c r="A5" s="67"/>
      <c r="B5" s="68"/>
      <c r="C5" s="68"/>
    </row>
    <row r="6" spans="1:3">
      <c r="A6" s="202" t="s">
        <v>44</v>
      </c>
      <c r="B6" s="199"/>
      <c r="C6" s="68"/>
    </row>
    <row r="7" spans="1:3" ht="6.75" customHeight="1">
      <c r="A7" s="67"/>
      <c r="B7" s="69"/>
      <c r="C7" s="68"/>
    </row>
    <row r="8" spans="1:3" ht="14.25" customHeight="1">
      <c r="A8" s="98" t="s">
        <v>60</v>
      </c>
      <c r="B8" s="98"/>
      <c r="C8" s="98"/>
    </row>
    <row r="9" spans="1:3" ht="18">
      <c r="A9" s="197"/>
      <c r="B9" s="197"/>
      <c r="C9" s="197"/>
    </row>
    <row r="10" spans="1:3">
      <c r="A10" s="70"/>
      <c r="B10" s="71" t="s">
        <v>53</v>
      </c>
      <c r="C10" s="72"/>
    </row>
    <row r="11" spans="1:3">
      <c r="A11" s="73" t="s">
        <v>45</v>
      </c>
      <c r="B11" s="74" t="str">
        <f>'Sklop A'!B1:F1</f>
        <v>SKLOP A - OBNOVA OGRAJE IN URDITEV PEŠ DOSTOPA S SEVERNE STRANI</v>
      </c>
      <c r="C11" s="75"/>
    </row>
    <row r="12" spans="1:3">
      <c r="A12" s="73" t="s">
        <v>46</v>
      </c>
      <c r="B12" s="76" t="str">
        <f>'Sklop B'!B1</f>
        <v xml:space="preserve">SKLOP B - OBNOVA IGRIŠČA ZA ROKOMET/MALI NOGOMET </v>
      </c>
      <c r="C12" s="75"/>
    </row>
    <row r="13" spans="1:3">
      <c r="A13" s="77" t="s">
        <v>47</v>
      </c>
      <c r="B13" s="78" t="str">
        <f>'Sklop C'!B1:F1</f>
        <v>SKLOP C - OBNOVA IGRIŠČA ZA KOŠARKO/ODBOJKO</v>
      </c>
      <c r="C13" s="75"/>
    </row>
    <row r="14" spans="1:3">
      <c r="A14" s="77" t="s">
        <v>48</v>
      </c>
      <c r="B14" s="78" t="str">
        <f>'Sklop D'!B1:F1</f>
        <v xml:space="preserve">SKLOP D - OBNOVA OBSTOJEČE OGRAJE IN UREDITEV GLAVNEGA DOSTOPA  </v>
      </c>
      <c r="C14" s="75"/>
    </row>
    <row r="15" spans="1:3">
      <c r="A15" s="77" t="s">
        <v>88</v>
      </c>
      <c r="B15" s="78" t="str">
        <f>'Sklop F'!B1:F1</f>
        <v xml:space="preserve">SKLOP F - UREDITEV MEDGENERACIJSKEGA FUNKCIONALNEGA PARKA  </v>
      </c>
      <c r="C15" s="75"/>
    </row>
    <row r="16" spans="1:3">
      <c r="A16" s="77" t="s">
        <v>89</v>
      </c>
      <c r="B16" s="78" t="str">
        <f>'Sklop G'!B1</f>
        <v xml:space="preserve">SKLOP G - IZGRADNJA LOVILNE MREŽE  </v>
      </c>
      <c r="C16" s="75"/>
    </row>
    <row r="17" spans="1:3">
      <c r="A17" s="77" t="s">
        <v>90</v>
      </c>
      <c r="B17" s="78" t="str">
        <f>'Sklop H'!B1:F1</f>
        <v xml:space="preserve">SKLOP H -  OBNOVA ELEKTRO INŠTALACIJ  </v>
      </c>
      <c r="C17" s="75"/>
    </row>
    <row r="18" spans="1:3">
      <c r="A18" s="77" t="s">
        <v>108</v>
      </c>
      <c r="B18" s="78" t="s">
        <v>109</v>
      </c>
      <c r="C18" s="75"/>
    </row>
    <row r="19" spans="1:3">
      <c r="A19" s="79"/>
      <c r="B19" s="80" t="s">
        <v>13</v>
      </c>
      <c r="C19" s="81"/>
    </row>
    <row r="20" spans="1:3">
      <c r="A20" s="82"/>
      <c r="B20" s="83" t="s">
        <v>2</v>
      </c>
      <c r="C20" s="84"/>
    </row>
    <row r="21" spans="1:3">
      <c r="A21" s="73"/>
      <c r="B21" s="85" t="s">
        <v>49</v>
      </c>
      <c r="C21" s="86"/>
    </row>
    <row r="23" spans="1:3">
      <c r="A23" s="87"/>
      <c r="B23" s="72"/>
      <c r="C23" s="72"/>
    </row>
    <row r="24" spans="1:3">
      <c r="A24" s="88"/>
      <c r="B24" s="89"/>
      <c r="C24" s="90"/>
    </row>
    <row r="25" spans="1:3">
      <c r="A25" s="88"/>
      <c r="B25" s="73"/>
      <c r="C25" s="91"/>
    </row>
    <row r="26" spans="1:3">
      <c r="A26" s="92" t="s">
        <v>43</v>
      </c>
      <c r="B26" s="93"/>
    </row>
    <row r="27" spans="1:3" ht="40.5">
      <c r="A27" s="95" t="s">
        <v>50</v>
      </c>
      <c r="B27" s="96" t="s">
        <v>51</v>
      </c>
    </row>
    <row r="28" spans="1:3" ht="27">
      <c r="A28" s="95" t="s">
        <v>50</v>
      </c>
      <c r="B28" s="96" t="s">
        <v>52</v>
      </c>
    </row>
    <row r="29" spans="1:3">
      <c r="A29" s="95" t="s">
        <v>50</v>
      </c>
      <c r="B29" s="96" t="s">
        <v>57</v>
      </c>
    </row>
    <row r="30" spans="1:3" ht="40.5">
      <c r="A30" s="95" t="s">
        <v>50</v>
      </c>
      <c r="B30" s="96" t="s">
        <v>58</v>
      </c>
    </row>
    <row r="31" spans="1:3">
      <c r="A31" s="95"/>
      <c r="B31" s="96"/>
    </row>
    <row r="32" spans="1:3" ht="12.75" customHeight="1">
      <c r="A32" s="103"/>
    </row>
  </sheetData>
  <mergeCells count="4">
    <mergeCell ref="A9:C9"/>
    <mergeCell ref="A3:C3"/>
    <mergeCell ref="A4:C4"/>
    <mergeCell ref="A6:B6"/>
  </mergeCells>
  <pageMargins left="0.7" right="0.7" top="0.75" bottom="0.75" header="0.3" footer="0.3"/>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C9" sqref="C9"/>
    </sheetView>
  </sheetViews>
  <sheetFormatPr defaultRowHeight="15"/>
  <cols>
    <col min="2" max="2" width="37.5703125" customWidth="1"/>
  </cols>
  <sheetData>
    <row r="1" spans="1:10">
      <c r="A1" s="77"/>
      <c r="B1" s="189" t="s">
        <v>109</v>
      </c>
      <c r="C1" s="190"/>
      <c r="D1" s="190"/>
      <c r="E1" s="190"/>
      <c r="G1" s="195"/>
    </row>
    <row r="2" spans="1:10">
      <c r="A2" s="77"/>
      <c r="B2" s="187" t="s">
        <v>132</v>
      </c>
      <c r="C2" s="188"/>
      <c r="D2" s="188"/>
      <c r="E2" s="188"/>
      <c r="F2" s="188"/>
      <c r="G2" s="196"/>
      <c r="H2" s="188"/>
      <c r="I2" s="186"/>
      <c r="J2" s="186"/>
    </row>
    <row r="3" spans="1:10">
      <c r="A3" s="77"/>
      <c r="B3" s="78" t="s">
        <v>133</v>
      </c>
      <c r="G3" s="195">
        <f>SUM(G1:G2)</f>
        <v>0</v>
      </c>
      <c r="I3" s="186"/>
      <c r="J3" s="186"/>
    </row>
    <row r="6" spans="1:10">
      <c r="A6" t="s">
        <v>130</v>
      </c>
      <c r="B6" t="s">
        <v>131</v>
      </c>
    </row>
    <row r="8" spans="1:10" ht="45">
      <c r="A8" t="s">
        <v>79</v>
      </c>
      <c r="B8" s="191" t="s">
        <v>135</v>
      </c>
    </row>
    <row r="9" spans="1:10">
      <c r="B9" s="191" t="s">
        <v>134</v>
      </c>
      <c r="G9" s="192"/>
    </row>
    <row r="10" spans="1:10">
      <c r="B10" s="191"/>
      <c r="C10" s="193"/>
      <c r="D10" s="194"/>
      <c r="F10" s="191"/>
    </row>
    <row r="11" spans="1:10">
      <c r="B11" s="191"/>
      <c r="C11" s="193"/>
      <c r="D11" s="194"/>
    </row>
    <row r="12" spans="1:10">
      <c r="C12" s="193"/>
      <c r="D12" s="194"/>
    </row>
    <row r="13" spans="1:10">
      <c r="C13" s="193"/>
      <c r="D13" s="194"/>
    </row>
    <row r="14" spans="1:10">
      <c r="C14" s="193"/>
      <c r="D14" s="194"/>
    </row>
    <row r="15" spans="1:10">
      <c r="C15" s="193"/>
      <c r="D15" s="194"/>
    </row>
    <row r="16" spans="1:10">
      <c r="C16" s="193"/>
      <c r="D16" s="194"/>
    </row>
    <row r="17" spans="3:4">
      <c r="C17" s="193"/>
      <c r="D17" s="194"/>
    </row>
    <row r="18" spans="3:4">
      <c r="C18" s="193"/>
      <c r="D18" s="194"/>
    </row>
    <row r="19" spans="3:4">
      <c r="C19" s="192"/>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90" zoomScaleNormal="90" zoomScaleSheetLayoutView="90" workbookViewId="0">
      <selection activeCell="A17" sqref="A17:D17"/>
    </sheetView>
  </sheetViews>
  <sheetFormatPr defaultColWidth="9.140625" defaultRowHeight="13.5"/>
  <cols>
    <col min="1" max="1" width="4.7109375" style="9" customWidth="1"/>
    <col min="2" max="2" width="47.140625" style="33" customWidth="1"/>
    <col min="3" max="3" width="7" style="9" customWidth="1"/>
    <col min="4" max="4" width="9.42578125" style="9" customWidth="1"/>
    <col min="5" max="5" width="12.28515625" style="9" customWidth="1"/>
    <col min="6" max="6" width="10.7109375" style="9" customWidth="1"/>
    <col min="7" max="16384" width="9.140625" style="33"/>
  </cols>
  <sheetData>
    <row r="1" spans="1:10" s="58" customFormat="1">
      <c r="A1" s="61"/>
      <c r="B1" s="203" t="s">
        <v>61</v>
      </c>
      <c r="C1" s="204"/>
      <c r="D1" s="204"/>
      <c r="E1" s="204"/>
      <c r="F1" s="204"/>
    </row>
    <row r="2" spans="1:10" s="19" customFormat="1">
      <c r="A2" s="30">
        <v>1</v>
      </c>
      <c r="B2" s="62" t="s">
        <v>9</v>
      </c>
      <c r="C2" s="31"/>
      <c r="D2" s="28"/>
      <c r="E2" s="28"/>
      <c r="F2" s="28"/>
    </row>
    <row r="3" spans="1:10" s="19" customFormat="1">
      <c r="A3" s="30">
        <v>2</v>
      </c>
      <c r="B3" s="32" t="s">
        <v>11</v>
      </c>
      <c r="C3" s="31"/>
      <c r="D3" s="28"/>
      <c r="E3" s="28"/>
      <c r="F3" s="28"/>
    </row>
    <row r="4" spans="1:10" s="19" customFormat="1">
      <c r="A4" s="34"/>
      <c r="B4" s="35" t="s">
        <v>12</v>
      </c>
      <c r="C4" s="36"/>
      <c r="D4" s="37"/>
      <c r="E4" s="37"/>
      <c r="F4" s="37"/>
    </row>
    <row r="5" spans="1:10" s="19" customFormat="1">
      <c r="A5" s="34"/>
      <c r="B5" s="38" t="s">
        <v>2</v>
      </c>
      <c r="C5" s="39"/>
      <c r="D5" s="40"/>
      <c r="E5" s="40"/>
      <c r="F5" s="40"/>
    </row>
    <row r="6" spans="1:10">
      <c r="A6" s="34"/>
      <c r="B6" s="35" t="s">
        <v>13</v>
      </c>
      <c r="C6" s="36"/>
      <c r="D6" s="37"/>
      <c r="E6" s="37"/>
      <c r="F6" s="37"/>
    </row>
    <row r="7" spans="1:10" s="42" customFormat="1">
      <c r="A7" s="9"/>
      <c r="B7" s="33"/>
      <c r="C7" s="9"/>
      <c r="D7" s="9"/>
      <c r="E7" s="9"/>
      <c r="F7" s="9"/>
    </row>
    <row r="8" spans="1:10" s="42" customFormat="1">
      <c r="A8" s="14">
        <v>1</v>
      </c>
      <c r="B8" s="41" t="s">
        <v>9</v>
      </c>
      <c r="C8" s="3" t="s">
        <v>14</v>
      </c>
      <c r="D8" s="2" t="s">
        <v>15</v>
      </c>
      <c r="E8" s="2" t="s">
        <v>16</v>
      </c>
      <c r="F8" s="2" t="s">
        <v>136</v>
      </c>
    </row>
    <row r="9" spans="1:10" s="21" customFormat="1" ht="94.5">
      <c r="A9" s="20">
        <v>1</v>
      </c>
      <c r="B9" s="15" t="s">
        <v>110</v>
      </c>
      <c r="C9" s="3" t="s">
        <v>7</v>
      </c>
      <c r="D9" s="2">
        <v>115</v>
      </c>
      <c r="E9" s="105"/>
      <c r="F9" s="2"/>
      <c r="G9" s="42"/>
      <c r="H9" s="42"/>
      <c r="I9" s="42"/>
      <c r="J9" s="42"/>
    </row>
    <row r="10" spans="1:10" s="24" customFormat="1">
      <c r="A10" s="27"/>
      <c r="B10" s="26" t="s">
        <v>20</v>
      </c>
      <c r="C10" s="25"/>
      <c r="D10" s="6"/>
      <c r="E10" s="6"/>
      <c r="F10" s="6"/>
    </row>
    <row r="11" spans="1:10" s="42" customFormat="1">
      <c r="A11" s="20"/>
      <c r="B11" s="4"/>
      <c r="C11" s="22"/>
      <c r="D11" s="13"/>
      <c r="E11" s="13"/>
      <c r="F11" s="2"/>
    </row>
    <row r="12" spans="1:10">
      <c r="A12" s="14" t="s">
        <v>29</v>
      </c>
      <c r="B12" s="41" t="s">
        <v>11</v>
      </c>
      <c r="C12" s="3" t="s">
        <v>14</v>
      </c>
      <c r="D12" s="2" t="s">
        <v>15</v>
      </c>
      <c r="E12" s="2" t="s">
        <v>16</v>
      </c>
      <c r="F12" s="2" t="s">
        <v>136</v>
      </c>
    </row>
    <row r="13" spans="1:10" ht="201" customHeight="1">
      <c r="A13" s="10" t="s">
        <v>33</v>
      </c>
      <c r="B13" s="15" t="s">
        <v>115</v>
      </c>
      <c r="C13" s="9" t="s">
        <v>7</v>
      </c>
      <c r="D13" s="8">
        <v>115</v>
      </c>
      <c r="E13" s="109"/>
      <c r="F13" s="1"/>
    </row>
    <row r="14" spans="1:10">
      <c r="A14" s="10"/>
      <c r="B14" s="15"/>
      <c r="D14" s="8"/>
      <c r="E14" s="7"/>
      <c r="F14" s="1"/>
    </row>
    <row r="15" spans="1:10" ht="57.75" customHeight="1">
      <c r="A15" s="10" t="s">
        <v>29</v>
      </c>
      <c r="B15" s="15" t="s">
        <v>104</v>
      </c>
      <c r="C15" s="9" t="s">
        <v>8</v>
      </c>
      <c r="D15" s="8">
        <v>1</v>
      </c>
      <c r="E15" s="109"/>
      <c r="F15" s="1"/>
    </row>
    <row r="16" spans="1:10">
      <c r="A16" s="5"/>
      <c r="B16" s="4"/>
      <c r="C16" s="3"/>
      <c r="D16" s="2"/>
      <c r="E16" s="105"/>
      <c r="F16" s="2"/>
    </row>
    <row r="17" spans="1:6">
      <c r="A17" s="5"/>
      <c r="B17" s="29"/>
      <c r="C17" s="12"/>
      <c r="D17" s="11"/>
      <c r="E17" s="110"/>
      <c r="F17" s="2"/>
    </row>
    <row r="18" spans="1:6">
      <c r="A18" s="27"/>
      <c r="B18" s="26" t="s">
        <v>34</v>
      </c>
      <c r="C18" s="25"/>
      <c r="D18" s="6"/>
      <c r="E18" s="6"/>
      <c r="F18" s="6"/>
    </row>
    <row r="19" spans="1:6">
      <c r="A19" s="33"/>
    </row>
    <row r="20" spans="1:6">
      <c r="A20" s="181"/>
      <c r="B20" s="180"/>
      <c r="C20" s="33"/>
      <c r="D20" s="33"/>
      <c r="E20" s="33"/>
      <c r="F20" s="33"/>
    </row>
    <row r="21" spans="1:6">
      <c r="A21" s="33"/>
      <c r="C21" s="33"/>
      <c r="D21" s="33"/>
      <c r="E21" s="33"/>
      <c r="F21" s="33"/>
    </row>
    <row r="22" spans="1:6">
      <c r="A22" s="33"/>
      <c r="C22" s="33"/>
      <c r="D22" s="33"/>
      <c r="E22" s="33"/>
      <c r="F22" s="33"/>
    </row>
    <row r="23" spans="1:6">
      <c r="A23" s="33"/>
      <c r="C23" s="33"/>
      <c r="D23" s="33"/>
      <c r="E23" s="33"/>
      <c r="F23" s="33"/>
    </row>
    <row r="24" spans="1:6">
      <c r="A24" s="33"/>
      <c r="C24" s="33"/>
      <c r="D24" s="33"/>
      <c r="E24" s="33"/>
      <c r="F24" s="33"/>
    </row>
    <row r="25" spans="1:6">
      <c r="A25" s="33"/>
      <c r="C25" s="33"/>
      <c r="D25" s="33"/>
      <c r="E25" s="33"/>
      <c r="F25" s="33"/>
    </row>
    <row r="26" spans="1:6">
      <c r="A26" s="33"/>
      <c r="C26" s="33"/>
      <c r="D26" s="33"/>
      <c r="E26" s="33"/>
      <c r="F26" s="33"/>
    </row>
    <row r="27" spans="1:6">
      <c r="A27" s="33"/>
      <c r="C27" s="33"/>
      <c r="D27" s="33"/>
      <c r="E27" s="33"/>
      <c r="F27" s="33"/>
    </row>
    <row r="28" spans="1:6">
      <c r="A28" s="33"/>
      <c r="C28" s="33"/>
      <c r="D28" s="33"/>
      <c r="E28" s="33"/>
      <c r="F28" s="33"/>
    </row>
    <row r="29" spans="1:6">
      <c r="A29" s="33"/>
      <c r="C29" s="33"/>
      <c r="D29" s="33"/>
      <c r="E29" s="33"/>
      <c r="F29" s="33"/>
    </row>
    <row r="30" spans="1:6">
      <c r="A30" s="33"/>
      <c r="C30" s="33"/>
      <c r="D30" s="33"/>
      <c r="E30" s="33"/>
      <c r="F30" s="33"/>
    </row>
    <row r="31" spans="1:6">
      <c r="A31" s="59"/>
      <c r="B31" s="18"/>
      <c r="C31" s="17"/>
      <c r="D31" s="16"/>
      <c r="E31" s="8"/>
      <c r="F31" s="60"/>
    </row>
  </sheetData>
  <mergeCells count="1">
    <mergeCell ref="B1:F1"/>
  </mergeCells>
  <pageMargins left="0.7" right="0.7" top="0.75" bottom="0.75" header="0.3" footer="0.3"/>
  <pageSetup paperSize="9" scale="91" orientation="portrait" horizontalDpi="300" verticalDpi="300" r:id="rId1"/>
  <rowBreaks count="1" manualBreakCount="1">
    <brk id="1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topLeftCell="A43" zoomScale="142" zoomScaleNormal="100" zoomScaleSheetLayoutView="142" workbookViewId="0">
      <selection activeCell="A51" sqref="A51:XFD51"/>
    </sheetView>
  </sheetViews>
  <sheetFormatPr defaultColWidth="9.140625" defaultRowHeight="13.5"/>
  <cols>
    <col min="1" max="1" width="4.7109375" style="57" customWidth="1"/>
    <col min="2" max="2" width="47.140625" style="138" customWidth="1"/>
    <col min="3" max="3" width="7" style="57" customWidth="1"/>
    <col min="4" max="4" width="9.42578125" style="57" customWidth="1"/>
    <col min="5" max="5" width="12.28515625" style="57" customWidth="1"/>
    <col min="6" max="6" width="10.7109375" style="57" customWidth="1"/>
    <col min="7" max="16384" width="9.140625" style="138"/>
  </cols>
  <sheetData>
    <row r="1" spans="1:6" s="124" customFormat="1">
      <c r="A1" s="123"/>
      <c r="B1" s="205" t="s">
        <v>63</v>
      </c>
      <c r="C1" s="206"/>
      <c r="D1" s="206"/>
      <c r="E1" s="206"/>
      <c r="F1" s="206"/>
    </row>
    <row r="2" spans="1:6" s="129" customFormat="1">
      <c r="A2" s="125">
        <v>1</v>
      </c>
      <c r="B2" s="126" t="s">
        <v>9</v>
      </c>
      <c r="C2" s="127"/>
      <c r="D2" s="128"/>
      <c r="E2" s="128"/>
      <c r="F2" s="128"/>
    </row>
    <row r="3" spans="1:6" s="129" customFormat="1">
      <c r="A3" s="125">
        <v>2</v>
      </c>
      <c r="B3" s="130" t="s">
        <v>1</v>
      </c>
      <c r="C3" s="127"/>
      <c r="D3" s="128"/>
      <c r="E3" s="128"/>
      <c r="F3" s="128"/>
    </row>
    <row r="4" spans="1:6" s="129" customFormat="1">
      <c r="A4" s="125">
        <v>3</v>
      </c>
      <c r="B4" s="130" t="s">
        <v>67</v>
      </c>
      <c r="C4" s="127"/>
      <c r="D4" s="128"/>
      <c r="E4" s="128"/>
      <c r="F4" s="128"/>
    </row>
    <row r="5" spans="1:6" s="129" customFormat="1">
      <c r="A5" s="125">
        <v>4</v>
      </c>
      <c r="B5" s="130" t="str">
        <f>B38</f>
        <v>ZAŠČITNE MREŽE - IGRIŠČE</v>
      </c>
      <c r="C5" s="127"/>
      <c r="D5" s="128"/>
      <c r="E5" s="128"/>
      <c r="F5" s="128"/>
    </row>
    <row r="6" spans="1:6" s="129" customFormat="1">
      <c r="A6" s="125">
        <v>5</v>
      </c>
      <c r="B6" s="130" t="s">
        <v>11</v>
      </c>
      <c r="C6" s="127"/>
      <c r="D6" s="128"/>
      <c r="E6" s="128"/>
      <c r="F6" s="128"/>
    </row>
    <row r="7" spans="1:6" s="129" customFormat="1">
      <c r="A7" s="131"/>
      <c r="B7" s="132" t="s">
        <v>12</v>
      </c>
      <c r="C7" s="133"/>
      <c r="D7" s="134"/>
      <c r="E7" s="134"/>
      <c r="F7" s="134"/>
    </row>
    <row r="8" spans="1:6" s="129" customFormat="1">
      <c r="A8" s="131"/>
      <c r="B8" s="135" t="s">
        <v>2</v>
      </c>
      <c r="C8" s="136"/>
      <c r="D8" s="137"/>
      <c r="E8" s="137"/>
      <c r="F8" s="137"/>
    </row>
    <row r="9" spans="1:6">
      <c r="A9" s="131"/>
      <c r="B9" s="132" t="s">
        <v>13</v>
      </c>
      <c r="C9" s="133"/>
      <c r="D9" s="134"/>
      <c r="E9" s="134"/>
      <c r="F9" s="134"/>
    </row>
    <row r="10" spans="1:6" s="139" customFormat="1">
      <c r="A10" s="57"/>
      <c r="B10" s="138"/>
      <c r="C10" s="57"/>
      <c r="D10" s="57"/>
      <c r="E10" s="57"/>
      <c r="F10" s="57"/>
    </row>
    <row r="11" spans="1:6" s="139" customFormat="1">
      <c r="A11" s="114">
        <v>1</v>
      </c>
      <c r="B11" s="140" t="s">
        <v>9</v>
      </c>
      <c r="C11" s="115" t="s">
        <v>14</v>
      </c>
      <c r="D11" s="65" t="s">
        <v>15</v>
      </c>
      <c r="E11" s="65" t="s">
        <v>16</v>
      </c>
      <c r="F11" s="65" t="s">
        <v>17</v>
      </c>
    </row>
    <row r="12" spans="1:6" s="139" customFormat="1" ht="67.5">
      <c r="A12" s="141">
        <v>1</v>
      </c>
      <c r="B12" s="64" t="s">
        <v>111</v>
      </c>
      <c r="C12" s="115" t="s">
        <v>8</v>
      </c>
      <c r="D12" s="65">
        <v>2</v>
      </c>
      <c r="E12" s="104"/>
      <c r="F12" s="65"/>
    </row>
    <row r="13" spans="1:6" s="139" customFormat="1">
      <c r="A13" s="141"/>
      <c r="B13" s="113"/>
      <c r="C13" s="115"/>
      <c r="D13" s="65"/>
      <c r="E13" s="116"/>
      <c r="F13" s="65"/>
    </row>
    <row r="14" spans="1:6" s="139" customFormat="1" ht="27">
      <c r="A14" s="141">
        <v>2</v>
      </c>
      <c r="B14" s="64" t="s">
        <v>112</v>
      </c>
      <c r="C14" s="115" t="s">
        <v>3</v>
      </c>
      <c r="D14" s="65">
        <v>1</v>
      </c>
      <c r="E14" s="104"/>
      <c r="F14" s="65"/>
    </row>
    <row r="15" spans="1:6" s="142" customFormat="1">
      <c r="A15" s="117"/>
      <c r="B15" s="118" t="s">
        <v>20</v>
      </c>
      <c r="C15" s="119"/>
      <c r="D15" s="120"/>
      <c r="E15" s="120"/>
      <c r="F15" s="120"/>
    </row>
    <row r="16" spans="1:6" s="139" customFormat="1">
      <c r="A16" s="141"/>
      <c r="B16" s="113"/>
      <c r="C16" s="143"/>
      <c r="D16" s="144"/>
      <c r="E16" s="144"/>
      <c r="F16" s="65"/>
    </row>
    <row r="17" spans="1:6">
      <c r="A17" s="114" t="s">
        <v>29</v>
      </c>
      <c r="B17" s="140" t="s">
        <v>1</v>
      </c>
      <c r="C17" s="115" t="s">
        <v>14</v>
      </c>
      <c r="D17" s="65" t="s">
        <v>15</v>
      </c>
      <c r="E17" s="65" t="s">
        <v>16</v>
      </c>
      <c r="F17" s="65" t="s">
        <v>17</v>
      </c>
    </row>
    <row r="18" spans="1:6" ht="54">
      <c r="A18" s="148">
        <v>1</v>
      </c>
      <c r="B18" s="149" t="s">
        <v>64</v>
      </c>
      <c r="C18" s="150" t="s">
        <v>65</v>
      </c>
      <c r="D18" s="45">
        <v>50</v>
      </c>
      <c r="E18" s="107"/>
      <c r="F18" s="65"/>
    </row>
    <row r="19" spans="1:6">
      <c r="A19" s="117"/>
      <c r="B19" s="118" t="s">
        <v>26</v>
      </c>
      <c r="C19" s="119"/>
      <c r="D19" s="120"/>
      <c r="E19" s="120"/>
      <c r="F19" s="120"/>
    </row>
    <row r="20" spans="1:6">
      <c r="A20" s="147"/>
      <c r="B20" s="140"/>
      <c r="C20" s="115"/>
      <c r="D20" s="144"/>
      <c r="E20" s="144"/>
      <c r="F20" s="144"/>
    </row>
    <row r="21" spans="1:6">
      <c r="A21" s="146"/>
      <c r="B21" s="140"/>
      <c r="C21" s="143"/>
      <c r="D21" s="144"/>
      <c r="E21" s="144"/>
      <c r="F21" s="144"/>
    </row>
    <row r="22" spans="1:6">
      <c r="A22" s="114" t="s">
        <v>23</v>
      </c>
      <c r="B22" s="140" t="s">
        <v>67</v>
      </c>
      <c r="C22" s="115" t="s">
        <v>14</v>
      </c>
      <c r="D22" s="65" t="s">
        <v>15</v>
      </c>
      <c r="E22" s="65" t="s">
        <v>16</v>
      </c>
      <c r="F22" s="65" t="s">
        <v>17</v>
      </c>
    </row>
    <row r="23" spans="1:6" ht="84" customHeight="1">
      <c r="A23" s="56">
        <v>1</v>
      </c>
      <c r="B23" s="64" t="s">
        <v>66</v>
      </c>
      <c r="C23" s="57" t="s">
        <v>8</v>
      </c>
      <c r="D23" s="45">
        <v>5</v>
      </c>
      <c r="E23" s="107"/>
      <c r="F23" s="65"/>
    </row>
    <row r="24" spans="1:6" ht="16.5">
      <c r="A24" s="66"/>
      <c r="B24" s="66"/>
      <c r="C24" s="66"/>
      <c r="D24" s="66"/>
      <c r="E24" s="108"/>
      <c r="F24" s="66"/>
    </row>
    <row r="25" spans="1:6" ht="27">
      <c r="A25" s="46">
        <v>2</v>
      </c>
      <c r="B25" s="47" t="s">
        <v>69</v>
      </c>
      <c r="C25" s="48"/>
      <c r="D25" s="49"/>
      <c r="E25" s="106"/>
      <c r="F25" s="49"/>
    </row>
    <row r="26" spans="1:6">
      <c r="A26" s="46"/>
      <c r="B26" s="47" t="s">
        <v>37</v>
      </c>
      <c r="C26" s="48" t="s">
        <v>8</v>
      </c>
      <c r="D26" s="49">
        <v>1</v>
      </c>
      <c r="E26" s="106"/>
      <c r="F26" s="49"/>
    </row>
    <row r="27" spans="1:6">
      <c r="A27" s="46"/>
      <c r="B27" s="47" t="s">
        <v>38</v>
      </c>
      <c r="C27" s="48" t="s">
        <v>5</v>
      </c>
      <c r="D27" s="49">
        <v>0.79</v>
      </c>
      <c r="E27" s="106"/>
      <c r="F27" s="49"/>
    </row>
    <row r="28" spans="1:6" ht="27">
      <c r="A28" s="46"/>
      <c r="B28" s="47" t="s">
        <v>40</v>
      </c>
      <c r="C28" s="48" t="s">
        <v>4</v>
      </c>
      <c r="D28" s="49">
        <v>0.08</v>
      </c>
      <c r="E28" s="106"/>
      <c r="F28" s="49"/>
    </row>
    <row r="29" spans="1:6" ht="40.5">
      <c r="A29" s="46"/>
      <c r="B29" s="47" t="s">
        <v>39</v>
      </c>
      <c r="C29" s="48" t="s">
        <v>6</v>
      </c>
      <c r="D29" s="49">
        <v>6.77</v>
      </c>
      <c r="E29" s="106"/>
      <c r="F29" s="49"/>
    </row>
    <row r="30" spans="1:6" ht="54">
      <c r="A30" s="46"/>
      <c r="B30" s="47" t="s">
        <v>41</v>
      </c>
      <c r="C30" s="48" t="s">
        <v>4</v>
      </c>
      <c r="D30" s="49">
        <v>0.28000000000000003</v>
      </c>
      <c r="E30" s="106"/>
      <c r="F30" s="49"/>
    </row>
    <row r="31" spans="1:6">
      <c r="A31" s="46"/>
      <c r="B31" s="47" t="s">
        <v>54</v>
      </c>
      <c r="C31" s="48" t="s">
        <v>8</v>
      </c>
      <c r="D31" s="49">
        <v>1</v>
      </c>
      <c r="E31" s="106"/>
      <c r="F31" s="49"/>
    </row>
    <row r="32" spans="1:6" ht="67.5">
      <c r="A32" s="50"/>
      <c r="B32" s="47" t="s">
        <v>42</v>
      </c>
      <c r="C32" s="51" t="s">
        <v>24</v>
      </c>
      <c r="D32" s="52">
        <v>0.72</v>
      </c>
      <c r="E32" s="104"/>
      <c r="F32" s="44"/>
    </row>
    <row r="33" spans="1:6">
      <c r="A33" s="53"/>
      <c r="B33" s="100" t="s">
        <v>55</v>
      </c>
      <c r="C33" s="101" t="s">
        <v>8</v>
      </c>
      <c r="D33" s="102">
        <v>5</v>
      </c>
      <c r="E33" s="102">
        <f>SUM(F26:F32)</f>
        <v>0</v>
      </c>
      <c r="F33" s="102"/>
    </row>
    <row r="34" spans="1:6">
      <c r="A34" s="46"/>
      <c r="B34" s="54"/>
      <c r="C34" s="48"/>
      <c r="D34" s="49"/>
      <c r="E34" s="49"/>
      <c r="F34" s="49"/>
    </row>
    <row r="35" spans="1:6">
      <c r="A35" s="117"/>
      <c r="B35" s="118" t="s">
        <v>71</v>
      </c>
      <c r="C35" s="119"/>
      <c r="D35" s="120"/>
      <c r="E35" s="120"/>
      <c r="F35" s="120"/>
    </row>
    <row r="36" spans="1:6">
      <c r="A36" s="146"/>
      <c r="B36" s="140"/>
      <c r="C36" s="143"/>
      <c r="D36" s="144"/>
      <c r="E36" s="144"/>
      <c r="F36" s="144"/>
    </row>
    <row r="37" spans="1:6">
      <c r="A37" s="46"/>
      <c r="B37" s="54"/>
      <c r="C37" s="48"/>
      <c r="D37" s="49"/>
      <c r="E37" s="49"/>
      <c r="F37" s="49"/>
    </row>
    <row r="38" spans="1:6">
      <c r="A38" s="14" t="s">
        <v>27</v>
      </c>
      <c r="B38" s="41" t="s">
        <v>72</v>
      </c>
      <c r="C38" s="3" t="s">
        <v>14</v>
      </c>
      <c r="D38" s="2" t="s">
        <v>15</v>
      </c>
      <c r="E38" s="2" t="s">
        <v>16</v>
      </c>
      <c r="F38" s="2" t="s">
        <v>17</v>
      </c>
    </row>
    <row r="39" spans="1:6" ht="81">
      <c r="A39" s="46">
        <v>1</v>
      </c>
      <c r="B39" s="43" t="s">
        <v>70</v>
      </c>
      <c r="C39" s="48" t="s">
        <v>8</v>
      </c>
      <c r="D39" s="49">
        <v>5</v>
      </c>
      <c r="E39" s="111"/>
      <c r="F39" s="55"/>
    </row>
    <row r="40" spans="1:6">
      <c r="A40" s="50"/>
      <c r="B40" s="47"/>
      <c r="C40" s="51"/>
      <c r="D40" s="52"/>
      <c r="E40" s="104"/>
      <c r="F40" s="44"/>
    </row>
    <row r="41" spans="1:6" ht="108.75" customHeight="1">
      <c r="A41" s="56">
        <v>2</v>
      </c>
      <c r="B41" s="64" t="s">
        <v>56</v>
      </c>
      <c r="C41" s="57" t="s">
        <v>7</v>
      </c>
      <c r="D41" s="45">
        <v>30</v>
      </c>
      <c r="E41" s="107"/>
      <c r="F41" s="65"/>
    </row>
    <row r="42" spans="1:6">
      <c r="A42" s="27"/>
      <c r="B42" s="26" t="s">
        <v>73</v>
      </c>
      <c r="C42" s="25"/>
      <c r="D42" s="6"/>
      <c r="E42" s="6"/>
      <c r="F42" s="6"/>
    </row>
    <row r="43" spans="1:6">
      <c r="A43" s="23"/>
      <c r="B43" s="41"/>
      <c r="C43" s="22"/>
      <c r="D43" s="13"/>
      <c r="E43" s="13"/>
      <c r="F43" s="13"/>
    </row>
    <row r="44" spans="1:6">
      <c r="A44" s="114" t="s">
        <v>31</v>
      </c>
      <c r="B44" s="140" t="s">
        <v>11</v>
      </c>
      <c r="C44" s="115" t="s">
        <v>14</v>
      </c>
      <c r="D44" s="65" t="s">
        <v>15</v>
      </c>
      <c r="E44" s="65" t="s">
        <v>16</v>
      </c>
      <c r="F44" s="65" t="s">
        <v>17</v>
      </c>
    </row>
    <row r="45" spans="1:6" ht="27">
      <c r="A45" s="5" t="s">
        <v>33</v>
      </c>
      <c r="B45" s="29" t="s">
        <v>68</v>
      </c>
      <c r="C45" s="3" t="s">
        <v>3</v>
      </c>
      <c r="D45" s="2">
        <v>1</v>
      </c>
      <c r="E45" s="105"/>
      <c r="F45" s="2"/>
    </row>
    <row r="46" spans="1:6">
      <c r="A46" s="112"/>
      <c r="B46" s="64"/>
      <c r="D46" s="45"/>
      <c r="E46" s="151"/>
      <c r="F46" s="155"/>
    </row>
    <row r="47" spans="1:6" ht="54">
      <c r="A47" s="5" t="s">
        <v>29</v>
      </c>
      <c r="B47" s="29" t="s">
        <v>113</v>
      </c>
      <c r="C47" s="3" t="s">
        <v>3</v>
      </c>
      <c r="D47" s="2">
        <v>2</v>
      </c>
      <c r="E47" s="105"/>
      <c r="F47" s="2"/>
    </row>
    <row r="48" spans="1:6">
      <c r="A48" s="5"/>
      <c r="B48" s="29"/>
      <c r="C48" s="3"/>
      <c r="D48" s="2"/>
      <c r="E48" s="105"/>
      <c r="F48" s="2"/>
    </row>
    <row r="49" spans="1:6" ht="67.5">
      <c r="A49" s="5" t="s">
        <v>23</v>
      </c>
      <c r="B49" s="29" t="s">
        <v>114</v>
      </c>
      <c r="C49" s="3" t="s">
        <v>5</v>
      </c>
      <c r="D49" s="2">
        <v>240</v>
      </c>
      <c r="E49" s="105"/>
      <c r="F49" s="2"/>
    </row>
    <row r="50" spans="1:6">
      <c r="A50" s="112"/>
      <c r="B50" s="64"/>
      <c r="D50" s="45"/>
      <c r="E50" s="151"/>
      <c r="F50" s="155"/>
    </row>
    <row r="51" spans="1:6">
      <c r="A51" s="154"/>
      <c r="B51" s="156"/>
      <c r="C51" s="157"/>
      <c r="D51" s="158"/>
      <c r="E51" s="163"/>
      <c r="F51" s="65"/>
    </row>
    <row r="52" spans="1:6">
      <c r="A52" s="117"/>
      <c r="B52" s="118" t="s">
        <v>34</v>
      </c>
      <c r="C52" s="119"/>
      <c r="D52" s="120"/>
      <c r="E52" s="120"/>
      <c r="F52" s="120"/>
    </row>
    <row r="53" spans="1:6">
      <c r="A53" s="138"/>
    </row>
    <row r="54" spans="1:6">
      <c r="A54" s="138"/>
      <c r="C54" s="138"/>
      <c r="D54" s="138"/>
      <c r="E54" s="138"/>
      <c r="F54" s="138"/>
    </row>
    <row r="55" spans="1:6">
      <c r="A55" s="138"/>
      <c r="C55" s="138"/>
      <c r="D55" s="138"/>
      <c r="E55" s="138"/>
      <c r="F55" s="138"/>
    </row>
    <row r="56" spans="1:6">
      <c r="A56" s="138"/>
      <c r="C56" s="138"/>
      <c r="D56" s="138"/>
      <c r="E56" s="138"/>
      <c r="F56" s="138"/>
    </row>
    <row r="57" spans="1:6">
      <c r="A57" s="138"/>
      <c r="C57" s="138"/>
      <c r="D57" s="138"/>
      <c r="E57" s="138"/>
      <c r="F57" s="138"/>
    </row>
    <row r="58" spans="1:6">
      <c r="A58" s="138"/>
      <c r="C58" s="138"/>
      <c r="D58" s="138"/>
      <c r="E58" s="138"/>
      <c r="F58" s="138"/>
    </row>
    <row r="59" spans="1:6">
      <c r="A59" s="138"/>
      <c r="C59" s="138"/>
      <c r="D59" s="138"/>
      <c r="E59" s="138"/>
      <c r="F59" s="138"/>
    </row>
    <row r="60" spans="1:6">
      <c r="A60" s="138"/>
      <c r="C60" s="138"/>
      <c r="D60" s="138"/>
      <c r="E60" s="138"/>
      <c r="F60" s="138"/>
    </row>
    <row r="61" spans="1:6">
      <c r="A61" s="138"/>
      <c r="C61" s="138"/>
      <c r="D61" s="138"/>
      <c r="E61" s="138"/>
      <c r="F61" s="138"/>
    </row>
    <row r="62" spans="1:6">
      <c r="A62" s="138"/>
      <c r="C62" s="138"/>
      <c r="D62" s="138"/>
      <c r="E62" s="138"/>
      <c r="F62" s="138"/>
    </row>
    <row r="63" spans="1:6">
      <c r="A63" s="138"/>
      <c r="C63" s="138"/>
      <c r="D63" s="138"/>
      <c r="E63" s="138"/>
      <c r="F63" s="138"/>
    </row>
    <row r="64" spans="1:6">
      <c r="A64" s="138"/>
      <c r="C64" s="138"/>
      <c r="D64" s="138"/>
      <c r="E64" s="138"/>
      <c r="F64" s="138"/>
    </row>
    <row r="65" spans="1:6">
      <c r="A65" s="159"/>
      <c r="B65" s="160"/>
      <c r="C65" s="152"/>
      <c r="D65" s="153"/>
      <c r="E65" s="45"/>
      <c r="F65" s="161"/>
    </row>
  </sheetData>
  <mergeCells count="1">
    <mergeCell ref="B1:F1"/>
  </mergeCells>
  <pageMargins left="0.7" right="0.7" top="0.75" bottom="0.75" header="0.3" footer="0.3"/>
  <pageSetup paperSize="9" scale="95"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A25" zoomScale="90" zoomScaleNormal="100" zoomScaleSheetLayoutView="90" workbookViewId="0">
      <selection activeCell="A32" sqref="A32:D32"/>
    </sheetView>
  </sheetViews>
  <sheetFormatPr defaultColWidth="9.140625" defaultRowHeight="13.5"/>
  <cols>
    <col min="1" max="1" width="4.7109375" style="57" customWidth="1"/>
    <col min="2" max="2" width="47.140625" style="138" customWidth="1"/>
    <col min="3" max="3" width="7" style="57" customWidth="1"/>
    <col min="4" max="4" width="9.42578125" style="57" customWidth="1"/>
    <col min="5" max="5" width="12.28515625" style="57" customWidth="1"/>
    <col min="6" max="6" width="10.7109375" style="57" customWidth="1"/>
    <col min="7" max="16384" width="9.140625" style="138"/>
  </cols>
  <sheetData>
    <row r="1" spans="1:6" s="124" customFormat="1">
      <c r="A1" s="123"/>
      <c r="B1" s="205" t="s">
        <v>106</v>
      </c>
      <c r="C1" s="206"/>
      <c r="D1" s="206"/>
      <c r="E1" s="206"/>
      <c r="F1" s="206"/>
    </row>
    <row r="2" spans="1:6" s="129" customFormat="1">
      <c r="A2" s="125">
        <v>1</v>
      </c>
      <c r="B2" s="126" t="s">
        <v>9</v>
      </c>
      <c r="C2" s="127"/>
      <c r="D2" s="128"/>
      <c r="E2" s="128"/>
      <c r="F2" s="128"/>
    </row>
    <row r="3" spans="1:6" s="129" customFormat="1">
      <c r="A3" s="125">
        <v>2</v>
      </c>
      <c r="B3" s="130" t="s">
        <v>1</v>
      </c>
      <c r="C3" s="127"/>
      <c r="D3" s="128"/>
      <c r="E3" s="128"/>
      <c r="F3" s="128"/>
    </row>
    <row r="4" spans="1:6" s="129" customFormat="1">
      <c r="A4" s="125">
        <v>3</v>
      </c>
      <c r="B4" s="130" t="s">
        <v>11</v>
      </c>
      <c r="C4" s="127"/>
      <c r="D4" s="128"/>
      <c r="E4" s="128"/>
      <c r="F4" s="128"/>
    </row>
    <row r="5" spans="1:6" s="129" customFormat="1">
      <c r="A5" s="131"/>
      <c r="B5" s="132" t="s">
        <v>12</v>
      </c>
      <c r="C5" s="133"/>
      <c r="D5" s="134"/>
      <c r="E5" s="134"/>
      <c r="F5" s="134"/>
    </row>
    <row r="6" spans="1:6" s="129" customFormat="1">
      <c r="A6" s="131"/>
      <c r="B6" s="135" t="s">
        <v>2</v>
      </c>
      <c r="C6" s="136"/>
      <c r="D6" s="137"/>
      <c r="E6" s="137"/>
      <c r="F6" s="137"/>
    </row>
    <row r="7" spans="1:6">
      <c r="A7" s="131"/>
      <c r="B7" s="132" t="s">
        <v>13</v>
      </c>
      <c r="C7" s="133"/>
      <c r="D7" s="134"/>
      <c r="E7" s="134"/>
      <c r="F7" s="134"/>
    </row>
    <row r="8" spans="1:6" s="139" customFormat="1">
      <c r="A8" s="57"/>
      <c r="B8" s="138"/>
      <c r="C8" s="57"/>
      <c r="D8" s="57"/>
      <c r="E8" s="57"/>
      <c r="F8" s="57"/>
    </row>
    <row r="9" spans="1:6" s="139" customFormat="1">
      <c r="A9" s="114">
        <v>1</v>
      </c>
      <c r="B9" s="140" t="s">
        <v>9</v>
      </c>
      <c r="C9" s="115" t="s">
        <v>14</v>
      </c>
      <c r="D9" s="65" t="s">
        <v>15</v>
      </c>
      <c r="E9" s="65" t="s">
        <v>16</v>
      </c>
      <c r="F9" s="65" t="s">
        <v>17</v>
      </c>
    </row>
    <row r="10" spans="1:6" s="139" customFormat="1" ht="67.5">
      <c r="A10" s="141">
        <v>1</v>
      </c>
      <c r="B10" s="64" t="s">
        <v>116</v>
      </c>
      <c r="C10" s="115" t="s">
        <v>8</v>
      </c>
      <c r="D10" s="65">
        <v>2</v>
      </c>
      <c r="E10" s="104"/>
      <c r="F10" s="65"/>
    </row>
    <row r="11" spans="1:6" s="139" customFormat="1">
      <c r="A11" s="141"/>
      <c r="B11" s="113"/>
      <c r="C11" s="115"/>
      <c r="D11" s="65"/>
      <c r="E11" s="116"/>
      <c r="F11" s="65"/>
    </row>
    <row r="12" spans="1:6" s="139" customFormat="1" ht="27">
      <c r="A12" s="141">
        <v>2</v>
      </c>
      <c r="B12" s="64" t="s">
        <v>112</v>
      </c>
      <c r="C12" s="115" t="s">
        <v>3</v>
      </c>
      <c r="D12" s="65">
        <v>1</v>
      </c>
      <c r="E12" s="104"/>
      <c r="F12" s="65"/>
    </row>
    <row r="13" spans="1:6" s="142" customFormat="1">
      <c r="A13" s="117"/>
      <c r="B13" s="118" t="s">
        <v>20</v>
      </c>
      <c r="C13" s="119"/>
      <c r="D13" s="120"/>
      <c r="E13" s="120"/>
      <c r="F13" s="120"/>
    </row>
    <row r="14" spans="1:6" s="139" customFormat="1">
      <c r="A14" s="141"/>
      <c r="B14" s="113"/>
      <c r="C14" s="143"/>
      <c r="D14" s="144"/>
      <c r="E14" s="144"/>
      <c r="F14" s="65"/>
    </row>
    <row r="15" spans="1:6">
      <c r="A15" s="114" t="s">
        <v>29</v>
      </c>
      <c r="B15" s="140" t="s">
        <v>1</v>
      </c>
      <c r="C15" s="115" t="s">
        <v>14</v>
      </c>
      <c r="D15" s="65" t="s">
        <v>15</v>
      </c>
      <c r="E15" s="65" t="s">
        <v>16</v>
      </c>
      <c r="F15" s="65" t="s">
        <v>17</v>
      </c>
    </row>
    <row r="16" spans="1:6" ht="54">
      <c r="A16" s="148">
        <v>1</v>
      </c>
      <c r="B16" s="149" t="s">
        <v>64</v>
      </c>
      <c r="C16" s="150" t="s">
        <v>65</v>
      </c>
      <c r="D16" s="45">
        <v>90</v>
      </c>
      <c r="E16" s="107"/>
      <c r="F16" s="65"/>
    </row>
    <row r="17" spans="1:6">
      <c r="A17" s="117"/>
      <c r="B17" s="118" t="s">
        <v>26</v>
      </c>
      <c r="C17" s="119"/>
      <c r="D17" s="120"/>
      <c r="E17" s="120"/>
      <c r="F17" s="120"/>
    </row>
    <row r="18" spans="1:6">
      <c r="A18" s="147"/>
      <c r="B18" s="140"/>
      <c r="C18" s="115"/>
      <c r="D18" s="144"/>
      <c r="E18" s="144"/>
      <c r="F18" s="144"/>
    </row>
    <row r="19" spans="1:6">
      <c r="A19" s="114" t="s">
        <v>23</v>
      </c>
      <c r="B19" s="140" t="s">
        <v>11</v>
      </c>
      <c r="C19" s="115" t="s">
        <v>14</v>
      </c>
      <c r="D19" s="65" t="s">
        <v>15</v>
      </c>
      <c r="E19" s="65" t="s">
        <v>16</v>
      </c>
      <c r="F19" s="65" t="s">
        <v>17</v>
      </c>
    </row>
    <row r="20" spans="1:6" ht="40.5">
      <c r="A20" s="5" t="s">
        <v>33</v>
      </c>
      <c r="B20" s="29" t="s">
        <v>105</v>
      </c>
      <c r="C20" s="3" t="s">
        <v>3</v>
      </c>
      <c r="D20" s="2">
        <v>1</v>
      </c>
      <c r="E20" s="105"/>
      <c r="F20" s="2"/>
    </row>
    <row r="21" spans="1:6">
      <c r="A21" s="112"/>
      <c r="B21" s="64"/>
      <c r="D21" s="45"/>
      <c r="E21" s="151"/>
      <c r="F21" s="155"/>
    </row>
    <row r="22" spans="1:6" ht="67.5">
      <c r="A22" s="5" t="s">
        <v>29</v>
      </c>
      <c r="B22" s="29" t="s">
        <v>99</v>
      </c>
      <c r="C22" s="3" t="s">
        <v>3</v>
      </c>
      <c r="D22" s="2">
        <v>1</v>
      </c>
      <c r="E22" s="105"/>
      <c r="F22" s="2"/>
    </row>
    <row r="23" spans="1:6">
      <c r="A23" s="5"/>
      <c r="B23" s="29"/>
      <c r="C23" s="3"/>
      <c r="D23" s="2"/>
      <c r="E23" s="105"/>
      <c r="F23" s="2"/>
    </row>
    <row r="24" spans="1:6" ht="32.450000000000003" customHeight="1">
      <c r="A24" s="5" t="s">
        <v>23</v>
      </c>
      <c r="B24" s="29" t="s">
        <v>74</v>
      </c>
      <c r="C24" s="3" t="s">
        <v>3</v>
      </c>
      <c r="D24" s="2">
        <v>2</v>
      </c>
      <c r="E24" s="105"/>
      <c r="F24" s="2"/>
    </row>
    <row r="25" spans="1:6" ht="12.75" customHeight="1">
      <c r="A25" s="5"/>
      <c r="B25" s="29"/>
      <c r="C25" s="3"/>
      <c r="D25" s="2"/>
      <c r="E25" s="105"/>
      <c r="F25" s="2"/>
    </row>
    <row r="26" spans="1:6" ht="72" customHeight="1">
      <c r="A26" s="5" t="s">
        <v>27</v>
      </c>
      <c r="B26" s="29" t="s">
        <v>117</v>
      </c>
      <c r="C26" s="3" t="s">
        <v>8</v>
      </c>
      <c r="D26" s="2">
        <v>2</v>
      </c>
      <c r="E26" s="105"/>
      <c r="F26" s="2"/>
    </row>
    <row r="27" spans="1:6" ht="13.5" customHeight="1">
      <c r="A27" s="5"/>
      <c r="B27" s="29"/>
      <c r="C27" s="3"/>
      <c r="D27" s="2"/>
      <c r="E27" s="105"/>
      <c r="F27" s="2"/>
    </row>
    <row r="28" spans="1:6" ht="68.25" customHeight="1">
      <c r="A28" s="56">
        <v>5</v>
      </c>
      <c r="B28" s="29" t="s">
        <v>118</v>
      </c>
      <c r="C28" s="3" t="s">
        <v>8</v>
      </c>
      <c r="D28" s="2">
        <v>2</v>
      </c>
      <c r="E28" s="105"/>
      <c r="F28" s="2"/>
    </row>
    <row r="29" spans="1:6" ht="12.75" customHeight="1">
      <c r="A29" s="5"/>
      <c r="B29" s="29"/>
      <c r="C29" s="3"/>
      <c r="D29" s="2"/>
      <c r="E29" s="105"/>
      <c r="F29" s="2"/>
    </row>
    <row r="30" spans="1:6" ht="69" customHeight="1">
      <c r="A30" s="5" t="s">
        <v>25</v>
      </c>
      <c r="B30" s="29" t="s">
        <v>119</v>
      </c>
      <c r="C30" s="3" t="s">
        <v>5</v>
      </c>
      <c r="D30" s="2">
        <v>75</v>
      </c>
      <c r="E30" s="105"/>
      <c r="F30" s="2"/>
    </row>
    <row r="31" spans="1:6">
      <c r="A31" s="112"/>
      <c r="B31" s="64"/>
      <c r="D31" s="45"/>
      <c r="E31" s="151"/>
      <c r="F31" s="155"/>
    </row>
    <row r="32" spans="1:6">
      <c r="A32" s="154"/>
      <c r="B32" s="156"/>
      <c r="C32" s="157"/>
      <c r="D32" s="158"/>
      <c r="E32" s="163"/>
      <c r="F32" s="65"/>
    </row>
    <row r="33" spans="1:6">
      <c r="A33" s="117"/>
      <c r="B33" s="118" t="s">
        <v>34</v>
      </c>
      <c r="C33" s="119"/>
      <c r="D33" s="120"/>
      <c r="E33" s="120"/>
      <c r="F33" s="120"/>
    </row>
    <row r="34" spans="1:6">
      <c r="A34" s="138"/>
    </row>
    <row r="35" spans="1:6">
      <c r="A35" s="182"/>
      <c r="B35" s="182"/>
      <c r="C35" s="138"/>
      <c r="D35" s="138"/>
      <c r="E35" s="138"/>
      <c r="F35" s="138"/>
    </row>
    <row r="36" spans="1:6">
      <c r="A36" s="138"/>
      <c r="C36" s="138"/>
      <c r="D36" s="138"/>
      <c r="E36" s="138"/>
      <c r="F36" s="138"/>
    </row>
    <row r="37" spans="1:6">
      <c r="A37" s="138"/>
      <c r="C37" s="138"/>
      <c r="D37" s="138"/>
      <c r="E37" s="138"/>
      <c r="F37" s="138"/>
    </row>
    <row r="38" spans="1:6">
      <c r="A38" s="138"/>
      <c r="C38" s="138"/>
      <c r="D38" s="138"/>
      <c r="E38" s="138"/>
      <c r="F38" s="138"/>
    </row>
    <row r="39" spans="1:6">
      <c r="A39" s="138"/>
      <c r="C39" s="138"/>
      <c r="D39" s="138"/>
      <c r="E39" s="138"/>
      <c r="F39" s="138"/>
    </row>
    <row r="40" spans="1:6">
      <c r="A40" s="138"/>
      <c r="C40" s="138"/>
      <c r="D40" s="138"/>
      <c r="E40" s="138"/>
      <c r="F40" s="138"/>
    </row>
    <row r="41" spans="1:6">
      <c r="A41" s="138"/>
      <c r="C41" s="138"/>
      <c r="D41" s="138"/>
      <c r="E41" s="138"/>
      <c r="F41" s="138"/>
    </row>
    <row r="42" spans="1:6">
      <c r="A42" s="138"/>
      <c r="C42" s="138"/>
      <c r="D42" s="138"/>
      <c r="E42" s="138"/>
      <c r="F42" s="138"/>
    </row>
    <row r="43" spans="1:6">
      <c r="A43" s="138"/>
      <c r="C43" s="138"/>
      <c r="D43" s="138"/>
      <c r="E43" s="138"/>
      <c r="F43" s="138"/>
    </row>
    <row r="44" spans="1:6">
      <c r="A44" s="138"/>
      <c r="C44" s="138"/>
      <c r="D44" s="138"/>
      <c r="E44" s="138"/>
      <c r="F44" s="138"/>
    </row>
    <row r="45" spans="1:6">
      <c r="A45" s="138"/>
      <c r="C45" s="138"/>
      <c r="D45" s="138"/>
      <c r="E45" s="138"/>
      <c r="F45" s="138"/>
    </row>
    <row r="46" spans="1:6">
      <c r="A46" s="159"/>
      <c r="B46" s="160"/>
      <c r="C46" s="152"/>
      <c r="D46" s="153"/>
      <c r="E46" s="45"/>
      <c r="F46" s="161"/>
    </row>
  </sheetData>
  <mergeCells count="1">
    <mergeCell ref="B1:F1"/>
  </mergeCells>
  <pageMargins left="0.7" right="0.7" top="0.75" bottom="0.75" header="0.3" footer="0.3"/>
  <pageSetup paperSize="9" scale="9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topLeftCell="A19" zoomScale="93" zoomScaleNormal="100" zoomScaleSheetLayoutView="93" workbookViewId="0">
      <selection activeCell="A28" sqref="A28:D28"/>
    </sheetView>
  </sheetViews>
  <sheetFormatPr defaultColWidth="9.140625" defaultRowHeight="13.5"/>
  <cols>
    <col min="1" max="1" width="4.7109375" style="57" customWidth="1"/>
    <col min="2" max="2" width="47.140625" style="138" customWidth="1"/>
    <col min="3" max="3" width="7" style="57" customWidth="1"/>
    <col min="4" max="4" width="9.42578125" style="57" customWidth="1"/>
    <col min="5" max="5" width="12.28515625" style="171" customWidth="1"/>
    <col min="6" max="6" width="10.7109375" style="57" customWidth="1"/>
    <col min="7" max="16384" width="9.140625" style="138"/>
  </cols>
  <sheetData>
    <row r="1" spans="1:6" s="124" customFormat="1">
      <c r="A1" s="123"/>
      <c r="B1" s="205" t="s">
        <v>75</v>
      </c>
      <c r="C1" s="206"/>
      <c r="D1" s="206"/>
      <c r="E1" s="206"/>
      <c r="F1" s="206"/>
    </row>
    <row r="2" spans="1:6" s="129" customFormat="1">
      <c r="A2" s="125">
        <v>1</v>
      </c>
      <c r="B2" s="126" t="s">
        <v>9</v>
      </c>
      <c r="C2" s="127"/>
      <c r="D2" s="128"/>
      <c r="E2" s="168"/>
      <c r="F2" s="128"/>
    </row>
    <row r="3" spans="1:6" s="129" customFormat="1">
      <c r="A3" s="125">
        <v>2</v>
      </c>
      <c r="B3" s="130" t="s">
        <v>10</v>
      </c>
      <c r="C3" s="127"/>
      <c r="D3" s="128"/>
      <c r="E3" s="168"/>
      <c r="F3" s="128"/>
    </row>
    <row r="4" spans="1:6" s="129" customFormat="1">
      <c r="A4" s="125">
        <v>3</v>
      </c>
      <c r="B4" s="130" t="s">
        <v>11</v>
      </c>
      <c r="C4" s="127"/>
      <c r="D4" s="128"/>
      <c r="E4" s="168"/>
      <c r="F4" s="128"/>
    </row>
    <row r="5" spans="1:6" s="129" customFormat="1">
      <c r="A5" s="131"/>
      <c r="B5" s="132" t="s">
        <v>12</v>
      </c>
      <c r="C5" s="133"/>
      <c r="D5" s="134"/>
      <c r="E5" s="169"/>
      <c r="F5" s="134"/>
    </row>
    <row r="6" spans="1:6" s="129" customFormat="1">
      <c r="A6" s="131"/>
      <c r="B6" s="135" t="s">
        <v>2</v>
      </c>
      <c r="C6" s="136"/>
      <c r="D6" s="137"/>
      <c r="E6" s="170"/>
      <c r="F6" s="137"/>
    </row>
    <row r="7" spans="1:6">
      <c r="A7" s="131"/>
      <c r="B7" s="132" t="s">
        <v>13</v>
      </c>
      <c r="C7" s="133"/>
      <c r="D7" s="134"/>
      <c r="E7" s="169"/>
      <c r="F7" s="134"/>
    </row>
    <row r="8" spans="1:6" s="139" customFormat="1">
      <c r="A8" s="57"/>
      <c r="B8" s="138"/>
      <c r="C8" s="57"/>
      <c r="D8" s="57"/>
      <c r="E8" s="171"/>
      <c r="F8" s="57"/>
    </row>
    <row r="9" spans="1:6" s="139" customFormat="1">
      <c r="A9" s="114">
        <v>1</v>
      </c>
      <c r="B9" s="140" t="s">
        <v>9</v>
      </c>
      <c r="C9" s="115" t="s">
        <v>14</v>
      </c>
      <c r="D9" s="65" t="s">
        <v>15</v>
      </c>
      <c r="E9" s="164" t="s">
        <v>16</v>
      </c>
      <c r="F9" s="65" t="s">
        <v>17</v>
      </c>
    </row>
    <row r="10" spans="1:6" s="139" customFormat="1" ht="54">
      <c r="A10" s="141">
        <v>1</v>
      </c>
      <c r="B10" s="64" t="s">
        <v>76</v>
      </c>
      <c r="C10" s="115" t="s">
        <v>3</v>
      </c>
      <c r="D10" s="65">
        <v>1</v>
      </c>
      <c r="E10" s="164"/>
      <c r="F10" s="65"/>
    </row>
    <row r="11" spans="1:6" s="139" customFormat="1">
      <c r="A11" s="141"/>
      <c r="B11" s="113"/>
      <c r="C11" s="115"/>
      <c r="D11" s="65"/>
      <c r="E11" s="164"/>
      <c r="F11" s="65"/>
    </row>
    <row r="12" spans="1:6" s="139" customFormat="1" ht="27">
      <c r="A12" s="141">
        <v>2</v>
      </c>
      <c r="B12" s="64" t="s">
        <v>77</v>
      </c>
      <c r="C12" s="115" t="s">
        <v>5</v>
      </c>
      <c r="D12" s="65">
        <v>100</v>
      </c>
      <c r="E12" s="164"/>
      <c r="F12" s="65"/>
    </row>
    <row r="13" spans="1:6" s="142" customFormat="1">
      <c r="A13" s="117"/>
      <c r="B13" s="118" t="s">
        <v>20</v>
      </c>
      <c r="C13" s="119"/>
      <c r="D13" s="120"/>
      <c r="E13" s="166"/>
      <c r="F13" s="120"/>
    </row>
    <row r="14" spans="1:6" s="139" customFormat="1">
      <c r="A14" s="141"/>
      <c r="B14" s="113"/>
      <c r="C14" s="143"/>
      <c r="D14" s="144"/>
      <c r="E14" s="167"/>
      <c r="F14" s="65"/>
    </row>
    <row r="15" spans="1:6">
      <c r="A15" s="114" t="s">
        <v>29</v>
      </c>
      <c r="B15" s="140" t="s">
        <v>10</v>
      </c>
      <c r="C15" s="115" t="s">
        <v>14</v>
      </c>
      <c r="D15" s="65" t="s">
        <v>15</v>
      </c>
      <c r="E15" s="164" t="s">
        <v>16</v>
      </c>
      <c r="F15" s="65" t="s">
        <v>17</v>
      </c>
    </row>
    <row r="16" spans="1:6" ht="94.5">
      <c r="A16" s="112" t="s">
        <v>33</v>
      </c>
      <c r="B16" s="113" t="s">
        <v>78</v>
      </c>
      <c r="C16" s="57" t="s">
        <v>7</v>
      </c>
      <c r="D16" s="45">
        <v>20</v>
      </c>
      <c r="E16" s="165"/>
      <c r="F16" s="45"/>
    </row>
    <row r="17" spans="1:6">
      <c r="A17" s="117"/>
      <c r="B17" s="118" t="s">
        <v>32</v>
      </c>
      <c r="C17" s="119"/>
      <c r="D17" s="120"/>
      <c r="E17" s="166"/>
      <c r="F17" s="120"/>
    </row>
    <row r="18" spans="1:6">
      <c r="A18" s="146"/>
      <c r="B18" s="140"/>
      <c r="C18" s="143"/>
      <c r="D18" s="144"/>
      <c r="E18" s="167"/>
      <c r="F18" s="144"/>
    </row>
    <row r="19" spans="1:6">
      <c r="A19" s="114" t="s">
        <v>23</v>
      </c>
      <c r="B19" s="140" t="s">
        <v>11</v>
      </c>
      <c r="C19" s="115" t="s">
        <v>14</v>
      </c>
      <c r="D19" s="65" t="s">
        <v>15</v>
      </c>
      <c r="E19" s="164" t="s">
        <v>16</v>
      </c>
      <c r="F19" s="65" t="s">
        <v>17</v>
      </c>
    </row>
    <row r="20" spans="1:6" ht="202.5">
      <c r="A20" s="10" t="s">
        <v>33</v>
      </c>
      <c r="B20" s="15" t="s">
        <v>120</v>
      </c>
      <c r="C20" s="9" t="s">
        <v>7</v>
      </c>
      <c r="D20" s="8">
        <v>20</v>
      </c>
      <c r="E20" s="109"/>
      <c r="F20" s="1"/>
    </row>
    <row r="21" spans="1:6">
      <c r="A21" s="10"/>
      <c r="B21" s="15"/>
      <c r="C21" s="9"/>
      <c r="D21" s="8"/>
      <c r="E21" s="7"/>
      <c r="F21" s="1"/>
    </row>
    <row r="22" spans="1:6" ht="148.5">
      <c r="A22" s="10" t="s">
        <v>29</v>
      </c>
      <c r="B22" s="15" t="s">
        <v>62</v>
      </c>
      <c r="C22" s="9" t="s">
        <v>8</v>
      </c>
      <c r="D22" s="8">
        <v>1</v>
      </c>
      <c r="E22" s="109"/>
      <c r="F22" s="1"/>
    </row>
    <row r="23" spans="1:6">
      <c r="A23" s="112"/>
      <c r="B23" s="64"/>
      <c r="D23" s="45"/>
      <c r="E23" s="172"/>
      <c r="F23" s="155"/>
    </row>
    <row r="24" spans="1:6" ht="28.5" customHeight="1">
      <c r="A24" s="112" t="s">
        <v>23</v>
      </c>
      <c r="B24" s="64" t="s">
        <v>121</v>
      </c>
      <c r="C24" s="57" t="s">
        <v>5</v>
      </c>
      <c r="D24" s="45">
        <v>100</v>
      </c>
      <c r="E24" s="172"/>
      <c r="F24" s="155"/>
    </row>
    <row r="25" spans="1:6">
      <c r="A25" s="112"/>
      <c r="B25" s="64"/>
      <c r="D25" s="45"/>
      <c r="E25" s="172"/>
      <c r="F25" s="155"/>
    </row>
    <row r="26" spans="1:6" ht="54">
      <c r="A26" s="112" t="s">
        <v>27</v>
      </c>
      <c r="B26" s="64" t="s">
        <v>122</v>
      </c>
      <c r="C26" s="57" t="s">
        <v>5</v>
      </c>
      <c r="D26" s="45">
        <v>35</v>
      </c>
      <c r="E26" s="172"/>
      <c r="F26" s="155"/>
    </row>
    <row r="27" spans="1:6">
      <c r="A27" s="154"/>
      <c r="B27" s="156"/>
      <c r="C27" s="115"/>
      <c r="D27" s="65"/>
      <c r="E27" s="164"/>
      <c r="F27" s="65"/>
    </row>
    <row r="28" spans="1:6">
      <c r="A28" s="154"/>
      <c r="B28" s="156"/>
      <c r="C28" s="157"/>
      <c r="D28" s="158"/>
      <c r="E28" s="173"/>
      <c r="F28" s="65"/>
    </row>
    <row r="29" spans="1:6">
      <c r="A29" s="117"/>
      <c r="B29" s="118" t="s">
        <v>34</v>
      </c>
      <c r="C29" s="119"/>
      <c r="D29" s="120"/>
      <c r="E29" s="166"/>
      <c r="F29" s="120"/>
    </row>
    <row r="30" spans="1:6">
      <c r="A30" s="138"/>
    </row>
    <row r="31" spans="1:6">
      <c r="A31" s="182"/>
      <c r="B31" s="182"/>
      <c r="C31" s="138"/>
      <c r="D31" s="138"/>
      <c r="E31" s="174"/>
      <c r="F31" s="138"/>
    </row>
    <row r="32" spans="1:6">
      <c r="A32" s="138"/>
      <c r="C32" s="138"/>
      <c r="D32" s="138"/>
      <c r="E32" s="174"/>
      <c r="F32" s="138"/>
    </row>
    <row r="33" spans="1:6">
      <c r="A33" s="138"/>
      <c r="C33" s="138"/>
      <c r="D33" s="138"/>
      <c r="E33" s="174"/>
      <c r="F33" s="138"/>
    </row>
    <row r="34" spans="1:6">
      <c r="A34" s="138"/>
      <c r="C34" s="138"/>
      <c r="D34" s="138"/>
      <c r="E34" s="174"/>
      <c r="F34" s="138"/>
    </row>
    <row r="35" spans="1:6">
      <c r="A35" s="138"/>
      <c r="C35" s="138"/>
      <c r="D35" s="138"/>
      <c r="E35" s="174"/>
      <c r="F35" s="138"/>
    </row>
    <row r="36" spans="1:6">
      <c r="A36" s="138"/>
      <c r="C36" s="138"/>
      <c r="D36" s="138"/>
      <c r="E36" s="174"/>
      <c r="F36" s="138"/>
    </row>
    <row r="37" spans="1:6">
      <c r="A37" s="138"/>
      <c r="C37" s="138"/>
      <c r="D37" s="138"/>
      <c r="E37" s="174"/>
      <c r="F37" s="138"/>
    </row>
    <row r="38" spans="1:6">
      <c r="A38" s="138"/>
      <c r="C38" s="138"/>
      <c r="D38" s="138"/>
      <c r="E38" s="174"/>
      <c r="F38" s="138"/>
    </row>
    <row r="39" spans="1:6">
      <c r="A39" s="138"/>
      <c r="C39" s="138"/>
      <c r="D39" s="138"/>
      <c r="E39" s="174"/>
      <c r="F39" s="138"/>
    </row>
    <row r="40" spans="1:6">
      <c r="A40" s="138"/>
      <c r="C40" s="138"/>
      <c r="D40" s="138"/>
      <c r="E40" s="174"/>
      <c r="F40" s="138"/>
    </row>
    <row r="41" spans="1:6">
      <c r="A41" s="138"/>
      <c r="C41" s="138"/>
      <c r="D41" s="138"/>
      <c r="E41" s="174"/>
      <c r="F41" s="138"/>
    </row>
    <row r="42" spans="1:6">
      <c r="A42" s="159"/>
      <c r="B42" s="160"/>
      <c r="C42" s="152"/>
      <c r="D42" s="153"/>
      <c r="E42" s="165"/>
      <c r="F42" s="161"/>
    </row>
  </sheetData>
  <mergeCells count="1">
    <mergeCell ref="B1:F1"/>
  </mergeCells>
  <pageMargins left="0.7" right="0.7" top="0.75" bottom="0.75" header="0.3" footer="0.3"/>
  <pageSetup paperSize="9" scale="95"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25" zoomScale="90" zoomScaleNormal="90" zoomScaleSheetLayoutView="90" workbookViewId="0">
      <selection activeCell="G62" sqref="G62"/>
    </sheetView>
  </sheetViews>
  <sheetFormatPr defaultColWidth="9.140625" defaultRowHeight="13.5"/>
  <cols>
    <col min="1" max="1" width="4.7109375" style="9" customWidth="1"/>
    <col min="2" max="2" width="47.140625" style="33" customWidth="1"/>
    <col min="3" max="3" width="7" style="9" customWidth="1"/>
    <col min="4" max="4" width="9.42578125" style="9" customWidth="1"/>
    <col min="5" max="5" width="12.28515625" style="9" customWidth="1"/>
    <col min="6" max="6" width="10.7109375" style="9" customWidth="1"/>
    <col min="7" max="16384" width="9.140625" style="33"/>
  </cols>
  <sheetData>
    <row r="1" spans="1:6">
      <c r="A1" s="123"/>
      <c r="B1" s="205" t="s">
        <v>107</v>
      </c>
      <c r="C1" s="206"/>
      <c r="D1" s="206"/>
      <c r="E1" s="206"/>
      <c r="F1" s="206"/>
    </row>
    <row r="2" spans="1:6">
      <c r="A2" s="125">
        <v>1</v>
      </c>
      <c r="B2" s="126" t="s">
        <v>9</v>
      </c>
      <c r="C2" s="127"/>
      <c r="D2" s="128"/>
      <c r="E2" s="128"/>
      <c r="F2" s="128"/>
    </row>
    <row r="3" spans="1:6">
      <c r="A3" s="125">
        <v>2</v>
      </c>
      <c r="B3" s="130" t="s">
        <v>0</v>
      </c>
      <c r="C3" s="127"/>
      <c r="D3" s="128"/>
      <c r="E3" s="128"/>
      <c r="F3" s="128"/>
    </row>
    <row r="4" spans="1:6">
      <c r="A4" s="125">
        <v>3</v>
      </c>
      <c r="B4" s="130" t="s">
        <v>10</v>
      </c>
      <c r="C4" s="127"/>
      <c r="D4" s="128"/>
      <c r="E4" s="128"/>
      <c r="F4" s="128"/>
    </row>
    <row r="5" spans="1:6">
      <c r="A5" s="125">
        <v>4</v>
      </c>
      <c r="B5" s="4" t="s">
        <v>124</v>
      </c>
      <c r="C5" s="127"/>
      <c r="D5" s="128"/>
      <c r="E5" s="128"/>
      <c r="F5" s="128"/>
    </row>
    <row r="6" spans="1:6">
      <c r="A6" s="125">
        <v>5</v>
      </c>
      <c r="B6" s="113" t="s">
        <v>11</v>
      </c>
      <c r="C6" s="127"/>
      <c r="D6" s="128"/>
      <c r="E6" s="128"/>
      <c r="F6" s="128"/>
    </row>
    <row r="7" spans="1:6">
      <c r="A7" s="131"/>
      <c r="B7" s="132" t="s">
        <v>12</v>
      </c>
      <c r="C7" s="133"/>
      <c r="D7" s="134"/>
      <c r="E7" s="134"/>
      <c r="F7" s="134"/>
    </row>
    <row r="8" spans="1:6">
      <c r="A8" s="131"/>
      <c r="B8" s="135" t="s">
        <v>2</v>
      </c>
      <c r="C8" s="136"/>
      <c r="D8" s="137"/>
      <c r="E8" s="137"/>
      <c r="F8" s="137"/>
    </row>
    <row r="9" spans="1:6">
      <c r="A9" s="131"/>
      <c r="B9" s="132" t="s">
        <v>13</v>
      </c>
      <c r="C9" s="133"/>
      <c r="D9" s="134"/>
      <c r="E9" s="134"/>
      <c r="F9" s="134"/>
    </row>
    <row r="10" spans="1:6">
      <c r="A10" s="57"/>
      <c r="B10" s="138"/>
      <c r="C10" s="57"/>
      <c r="D10" s="57"/>
      <c r="E10" s="57"/>
      <c r="F10" s="57"/>
    </row>
    <row r="11" spans="1:6">
      <c r="A11" s="114">
        <v>1</v>
      </c>
      <c r="B11" s="140" t="s">
        <v>9</v>
      </c>
      <c r="C11" s="115" t="s">
        <v>14</v>
      </c>
      <c r="D11" s="65" t="s">
        <v>15</v>
      </c>
      <c r="E11" s="65" t="s">
        <v>16</v>
      </c>
      <c r="F11" s="65" t="s">
        <v>17</v>
      </c>
    </row>
    <row r="12" spans="1:6" ht="43.15" customHeight="1">
      <c r="A12" s="141">
        <v>1</v>
      </c>
      <c r="B12" s="64" t="s">
        <v>18</v>
      </c>
      <c r="C12" s="115" t="s">
        <v>5</v>
      </c>
      <c r="D12" s="65">
        <v>2</v>
      </c>
      <c r="E12" s="104"/>
      <c r="F12" s="65"/>
    </row>
    <row r="13" spans="1:6">
      <c r="A13" s="56"/>
      <c r="B13" s="64"/>
      <c r="C13" s="57"/>
      <c r="D13" s="45"/>
      <c r="E13" s="107"/>
      <c r="F13" s="65"/>
    </row>
    <row r="14" spans="1:6" ht="27">
      <c r="A14" s="141">
        <v>2</v>
      </c>
      <c r="B14" s="64" t="s">
        <v>19</v>
      </c>
      <c r="C14" s="115" t="s">
        <v>7</v>
      </c>
      <c r="D14" s="65">
        <v>55</v>
      </c>
      <c r="E14" s="116"/>
      <c r="F14" s="65"/>
    </row>
    <row r="15" spans="1:6">
      <c r="A15" s="141"/>
      <c r="B15" s="64"/>
      <c r="C15" s="115"/>
      <c r="D15" s="65"/>
      <c r="E15" s="116"/>
      <c r="F15" s="65"/>
    </row>
    <row r="16" spans="1:6">
      <c r="A16" s="117"/>
      <c r="B16" s="118" t="s">
        <v>20</v>
      </c>
      <c r="C16" s="119"/>
      <c r="D16" s="120"/>
      <c r="E16" s="120"/>
      <c r="F16" s="120"/>
    </row>
    <row r="17" spans="1:6">
      <c r="A17" s="141"/>
      <c r="B17" s="113"/>
      <c r="C17" s="143"/>
      <c r="D17" s="144"/>
      <c r="E17" s="144"/>
      <c r="F17" s="65"/>
    </row>
    <row r="18" spans="1:6">
      <c r="A18" s="114">
        <v>2</v>
      </c>
      <c r="B18" s="140" t="s">
        <v>0</v>
      </c>
      <c r="C18" s="115" t="s">
        <v>14</v>
      </c>
      <c r="D18" s="65" t="s">
        <v>15</v>
      </c>
      <c r="E18" s="65" t="s">
        <v>16</v>
      </c>
      <c r="F18" s="65" t="s">
        <v>17</v>
      </c>
    </row>
    <row r="19" spans="1:6" ht="54">
      <c r="A19" s="145">
        <v>1</v>
      </c>
      <c r="B19" s="64" t="s">
        <v>101</v>
      </c>
      <c r="C19" s="115" t="s">
        <v>24</v>
      </c>
      <c r="D19" s="65">
        <v>20</v>
      </c>
      <c r="E19" s="116"/>
      <c r="F19" s="65"/>
    </row>
    <row r="20" spans="1:6">
      <c r="A20" s="146"/>
      <c r="B20" s="140"/>
      <c r="C20" s="143"/>
      <c r="D20" s="144"/>
      <c r="E20" s="162"/>
      <c r="F20" s="65"/>
    </row>
    <row r="21" spans="1:6" ht="54">
      <c r="A21" s="56">
        <v>2</v>
      </c>
      <c r="B21" s="64" t="s">
        <v>80</v>
      </c>
      <c r="C21" s="57" t="s">
        <v>4</v>
      </c>
      <c r="D21" s="45">
        <v>30</v>
      </c>
      <c r="E21" s="107"/>
      <c r="F21" s="65"/>
    </row>
    <row r="22" spans="1:6">
      <c r="A22" s="56"/>
      <c r="B22" s="64"/>
      <c r="C22" s="57"/>
      <c r="D22" s="45"/>
      <c r="E22" s="107"/>
      <c r="F22" s="65"/>
    </row>
    <row r="23" spans="1:6" ht="42.75" customHeight="1">
      <c r="A23" s="56">
        <v>3</v>
      </c>
      <c r="B23" s="64" t="s">
        <v>123</v>
      </c>
      <c r="C23" s="57" t="s">
        <v>4</v>
      </c>
      <c r="D23" s="45">
        <v>50</v>
      </c>
      <c r="E23" s="107"/>
      <c r="F23" s="65"/>
    </row>
    <row r="24" spans="1:6">
      <c r="A24" s="56"/>
      <c r="B24" s="113"/>
      <c r="C24" s="57"/>
      <c r="D24" s="45"/>
      <c r="E24" s="107"/>
      <c r="F24" s="65"/>
    </row>
    <row r="25" spans="1:6" ht="40.5">
      <c r="A25" s="141">
        <v>4</v>
      </c>
      <c r="B25" s="64" t="s">
        <v>102</v>
      </c>
      <c r="C25" s="115" t="s">
        <v>5</v>
      </c>
      <c r="D25" s="65">
        <v>100</v>
      </c>
      <c r="E25" s="116"/>
      <c r="F25" s="65"/>
    </row>
    <row r="26" spans="1:6">
      <c r="A26" s="117"/>
      <c r="B26" s="118" t="s">
        <v>22</v>
      </c>
      <c r="C26" s="119"/>
      <c r="D26" s="120"/>
      <c r="E26" s="120"/>
      <c r="F26" s="120"/>
    </row>
    <row r="27" spans="1:6">
      <c r="A27" s="147"/>
      <c r="B27" s="140"/>
      <c r="C27" s="115"/>
      <c r="D27" s="144"/>
      <c r="E27" s="144"/>
      <c r="F27" s="65"/>
    </row>
    <row r="28" spans="1:6">
      <c r="A28" s="114" t="s">
        <v>23</v>
      </c>
      <c r="B28" s="140" t="s">
        <v>10</v>
      </c>
      <c r="C28" s="115" t="s">
        <v>14</v>
      </c>
      <c r="D28" s="65" t="s">
        <v>15</v>
      </c>
      <c r="E28" s="65" t="s">
        <v>16</v>
      </c>
      <c r="F28" s="65" t="s">
        <v>17</v>
      </c>
    </row>
    <row r="29" spans="1:6" ht="40.5">
      <c r="A29" s="56">
        <v>1</v>
      </c>
      <c r="B29" s="113" t="s">
        <v>28</v>
      </c>
      <c r="C29" s="57" t="s">
        <v>5</v>
      </c>
      <c r="D29" s="45">
        <v>100</v>
      </c>
      <c r="E29" s="107"/>
      <c r="F29" s="45"/>
    </row>
    <row r="30" spans="1:6">
      <c r="A30" s="56"/>
      <c r="B30" s="113"/>
      <c r="C30" s="57"/>
      <c r="D30" s="45"/>
      <c r="E30" s="107"/>
      <c r="F30" s="45"/>
    </row>
    <row r="31" spans="1:6">
      <c r="A31" s="56">
        <v>2</v>
      </c>
      <c r="B31" s="113" t="s">
        <v>82</v>
      </c>
      <c r="C31" s="57" t="s">
        <v>5</v>
      </c>
      <c r="D31" s="45">
        <v>100</v>
      </c>
      <c r="E31" s="107"/>
      <c r="F31" s="45"/>
    </row>
    <row r="32" spans="1:6">
      <c r="A32" s="56"/>
      <c r="B32" s="113"/>
      <c r="C32" s="57"/>
      <c r="D32" s="45"/>
      <c r="E32" s="107"/>
      <c r="F32" s="45"/>
    </row>
    <row r="33" spans="1:6" ht="67.5">
      <c r="A33" s="154" t="s">
        <v>23</v>
      </c>
      <c r="B33" s="113" t="s">
        <v>83</v>
      </c>
      <c r="C33" s="115" t="s">
        <v>24</v>
      </c>
      <c r="D33" s="65">
        <v>20</v>
      </c>
      <c r="E33" s="116"/>
      <c r="F33" s="45"/>
    </row>
    <row r="34" spans="1:6">
      <c r="A34" s="154"/>
      <c r="B34" s="113"/>
      <c r="C34" s="115"/>
      <c r="D34" s="65"/>
      <c r="E34" s="116"/>
      <c r="F34" s="45"/>
    </row>
    <row r="35" spans="1:6" ht="27">
      <c r="A35" s="154" t="s">
        <v>27</v>
      </c>
      <c r="B35" s="113" t="s">
        <v>100</v>
      </c>
      <c r="C35" s="115" t="s">
        <v>24</v>
      </c>
      <c r="D35" s="65">
        <v>30</v>
      </c>
      <c r="E35" s="116"/>
      <c r="F35" s="45"/>
    </row>
    <row r="36" spans="1:6">
      <c r="A36" s="154"/>
      <c r="B36" s="113"/>
      <c r="C36" s="115"/>
      <c r="D36" s="65"/>
      <c r="E36" s="116"/>
      <c r="F36" s="45"/>
    </row>
    <row r="37" spans="1:6" ht="54">
      <c r="A37" s="112" t="s">
        <v>31</v>
      </c>
      <c r="B37" s="113" t="s">
        <v>81</v>
      </c>
      <c r="C37" s="57" t="s">
        <v>30</v>
      </c>
      <c r="D37" s="45">
        <v>100</v>
      </c>
      <c r="E37" s="107"/>
      <c r="F37" s="45"/>
    </row>
    <row r="38" spans="1:6">
      <c r="A38" s="117"/>
      <c r="B38" s="118" t="s">
        <v>32</v>
      </c>
      <c r="C38" s="119"/>
      <c r="D38" s="120"/>
      <c r="E38" s="120"/>
      <c r="F38" s="120"/>
    </row>
    <row r="39" spans="1:6">
      <c r="A39" s="146"/>
      <c r="B39" s="140"/>
      <c r="C39" s="143"/>
      <c r="D39" s="144"/>
      <c r="E39" s="144"/>
      <c r="F39" s="144"/>
    </row>
    <row r="40" spans="1:6">
      <c r="A40" s="46"/>
      <c r="B40" s="54"/>
      <c r="C40" s="48"/>
      <c r="D40" s="49"/>
      <c r="E40" s="49"/>
      <c r="F40" s="49"/>
    </row>
    <row r="41" spans="1:6">
      <c r="A41" s="146"/>
      <c r="B41" s="140"/>
      <c r="C41" s="143"/>
      <c r="D41" s="144"/>
      <c r="E41" s="144"/>
      <c r="F41" s="144"/>
    </row>
    <row r="42" spans="1:6">
      <c r="A42" s="14" t="s">
        <v>27</v>
      </c>
      <c r="B42" s="41" t="s">
        <v>124</v>
      </c>
      <c r="C42" s="3" t="s">
        <v>14</v>
      </c>
      <c r="D42" s="2" t="s">
        <v>15</v>
      </c>
      <c r="E42" s="2" t="s">
        <v>16</v>
      </c>
      <c r="F42" s="2" t="s">
        <v>17</v>
      </c>
    </row>
    <row r="43" spans="1:6">
      <c r="A43" s="14"/>
      <c r="B43" s="63"/>
      <c r="C43" s="3"/>
      <c r="D43" s="2"/>
      <c r="E43" s="2"/>
      <c r="F43" s="2"/>
    </row>
    <row r="44" spans="1:6" ht="87" customHeight="1">
      <c r="A44" s="183">
        <v>1</v>
      </c>
      <c r="B44" s="29" t="s">
        <v>125</v>
      </c>
      <c r="C44" s="184" t="s">
        <v>8</v>
      </c>
      <c r="D44" s="184">
        <v>5</v>
      </c>
      <c r="E44" s="185"/>
      <c r="F44" s="45"/>
    </row>
    <row r="45" spans="1:6">
      <c r="A45" s="99"/>
      <c r="B45" s="121"/>
      <c r="C45" s="122"/>
      <c r="D45" s="122"/>
      <c r="E45" s="122"/>
      <c r="F45" s="122"/>
    </row>
    <row r="46" spans="1:6" ht="82.5" customHeight="1">
      <c r="A46" s="99">
        <v>2</v>
      </c>
      <c r="B46" s="29" t="s">
        <v>126</v>
      </c>
      <c r="C46" s="184" t="s">
        <v>8</v>
      </c>
      <c r="D46" s="184">
        <v>4</v>
      </c>
      <c r="E46" s="185"/>
      <c r="F46" s="45"/>
    </row>
    <row r="47" spans="1:6">
      <c r="A47" s="99"/>
      <c r="B47" s="121"/>
      <c r="C47" s="122"/>
      <c r="D47" s="122"/>
      <c r="E47" s="122"/>
      <c r="F47" s="122"/>
    </row>
    <row r="48" spans="1:6" ht="90.75" customHeight="1">
      <c r="A48" s="112" t="s">
        <v>23</v>
      </c>
      <c r="B48" s="29" t="s">
        <v>119</v>
      </c>
      <c r="C48" s="3" t="s">
        <v>5</v>
      </c>
      <c r="D48" s="2">
        <v>80</v>
      </c>
      <c r="E48" s="105"/>
      <c r="F48" s="2"/>
    </row>
    <row r="49" spans="1:6">
      <c r="A49" s="114"/>
      <c r="B49" s="41" t="s">
        <v>127</v>
      </c>
      <c r="C49" s="115"/>
      <c r="D49" s="65"/>
      <c r="E49" s="116"/>
      <c r="F49" s="65"/>
    </row>
    <row r="50" spans="1:6">
      <c r="A50" s="112"/>
      <c r="B50" s="113"/>
      <c r="C50" s="57"/>
      <c r="D50" s="45"/>
      <c r="E50" s="107"/>
      <c r="F50" s="45"/>
    </row>
    <row r="51" spans="1:6">
      <c r="A51" s="112"/>
      <c r="B51" s="113"/>
      <c r="C51" s="57"/>
      <c r="D51" s="45"/>
      <c r="E51" s="107"/>
      <c r="F51" s="45"/>
    </row>
    <row r="52" spans="1:6" ht="58.15" customHeight="1">
      <c r="A52" s="112"/>
      <c r="B52" s="113"/>
      <c r="C52" s="57"/>
      <c r="D52" s="45"/>
      <c r="E52" s="107"/>
      <c r="F52" s="45"/>
    </row>
    <row r="53" spans="1:6">
      <c r="A53" s="112"/>
      <c r="B53" s="113"/>
      <c r="C53" s="57"/>
      <c r="D53" s="45"/>
      <c r="E53" s="107"/>
      <c r="F53" s="45"/>
    </row>
    <row r="54" spans="1:6">
      <c r="A54" s="112"/>
      <c r="B54" s="113"/>
      <c r="C54" s="57"/>
      <c r="D54" s="45"/>
      <c r="E54" s="107"/>
      <c r="F54" s="45"/>
    </row>
    <row r="55" spans="1:6">
      <c r="A55" s="112"/>
      <c r="B55" s="113"/>
      <c r="C55" s="57"/>
      <c r="D55" s="45"/>
      <c r="E55" s="107"/>
      <c r="F55" s="45"/>
    </row>
    <row r="56" spans="1:6">
      <c r="A56" s="112"/>
      <c r="B56" s="113"/>
      <c r="C56" s="57"/>
      <c r="D56" s="45"/>
      <c r="E56" s="107"/>
      <c r="F56" s="45"/>
    </row>
    <row r="57" spans="1:6">
      <c r="A57" s="112"/>
      <c r="B57" s="113"/>
      <c r="C57" s="57"/>
      <c r="D57" s="45"/>
      <c r="E57" s="107"/>
      <c r="F57" s="45"/>
    </row>
    <row r="58" spans="1:6">
      <c r="A58" s="112"/>
      <c r="B58" s="113"/>
      <c r="C58" s="57"/>
      <c r="D58" s="45"/>
      <c r="E58" s="107"/>
      <c r="F58" s="45"/>
    </row>
    <row r="59" spans="1:6">
      <c r="A59" s="117"/>
      <c r="B59" s="118" t="s">
        <v>36</v>
      </c>
      <c r="C59" s="119"/>
      <c r="D59" s="120"/>
      <c r="E59" s="120"/>
      <c r="F59" s="120"/>
    </row>
    <row r="60" spans="1:6">
      <c r="A60" s="146"/>
      <c r="B60" s="140"/>
      <c r="C60" s="143"/>
      <c r="D60" s="144"/>
      <c r="E60" s="144"/>
      <c r="F60" s="144"/>
    </row>
    <row r="61" spans="1:6">
      <c r="A61" s="114" t="s">
        <v>31</v>
      </c>
      <c r="B61" s="140" t="s">
        <v>11</v>
      </c>
      <c r="C61" s="115" t="s">
        <v>14</v>
      </c>
      <c r="D61" s="65" t="s">
        <v>15</v>
      </c>
      <c r="E61" s="65" t="s">
        <v>16</v>
      </c>
      <c r="F61" s="65" t="s">
        <v>17</v>
      </c>
    </row>
    <row r="62" spans="1:6" ht="189">
      <c r="A62" s="10" t="s">
        <v>33</v>
      </c>
      <c r="B62" s="15" t="s">
        <v>129</v>
      </c>
      <c r="C62" s="9" t="s">
        <v>7</v>
      </c>
      <c r="D62" s="8">
        <v>30</v>
      </c>
      <c r="E62" s="109"/>
      <c r="F62" s="1"/>
    </row>
    <row r="63" spans="1:6">
      <c r="A63" s="10"/>
      <c r="B63" s="15"/>
      <c r="D63" s="8"/>
      <c r="E63" s="109"/>
      <c r="F63" s="1"/>
    </row>
    <row r="64" spans="1:6" ht="62.25" customHeight="1">
      <c r="A64" s="10" t="s">
        <v>29</v>
      </c>
      <c r="B64" s="29" t="s">
        <v>128</v>
      </c>
      <c r="C64" s="3" t="s">
        <v>5</v>
      </c>
      <c r="D64" s="2">
        <v>70</v>
      </c>
      <c r="E64" s="105"/>
      <c r="F64" s="2"/>
    </row>
    <row r="65" spans="1:6">
      <c r="A65" s="154"/>
      <c r="B65" s="113"/>
      <c r="C65" s="115"/>
      <c r="D65" s="65"/>
      <c r="E65" s="116"/>
      <c r="F65" s="65"/>
    </row>
    <row r="66" spans="1:6">
      <c r="A66" s="154"/>
      <c r="B66" s="156"/>
      <c r="C66" s="157"/>
      <c r="D66" s="158"/>
      <c r="E66" s="163"/>
      <c r="F66" s="65"/>
    </row>
    <row r="67" spans="1:6">
      <c r="A67" s="117"/>
      <c r="B67" s="118" t="s">
        <v>34</v>
      </c>
      <c r="C67" s="119"/>
      <c r="D67" s="120"/>
      <c r="E67" s="120"/>
      <c r="F67" s="120"/>
    </row>
    <row r="68" spans="1:6">
      <c r="A68" s="33"/>
      <c r="C68" s="33"/>
      <c r="D68" s="33"/>
      <c r="E68" s="33"/>
      <c r="F68" s="33"/>
    </row>
    <row r="69" spans="1:6">
      <c r="A69" s="33"/>
      <c r="C69" s="33"/>
      <c r="D69" s="33"/>
      <c r="E69" s="33"/>
      <c r="F69" s="33"/>
    </row>
    <row r="70" spans="1:6">
      <c r="A70" s="33"/>
      <c r="C70" s="33"/>
      <c r="D70" s="33"/>
      <c r="E70" s="33"/>
      <c r="F70" s="33"/>
    </row>
    <row r="71" spans="1:6">
      <c r="A71" s="33"/>
      <c r="C71" s="33"/>
      <c r="D71" s="33"/>
      <c r="E71" s="33"/>
      <c r="F71" s="33"/>
    </row>
    <row r="72" spans="1:6">
      <c r="A72" s="33"/>
      <c r="C72" s="33"/>
      <c r="D72" s="33"/>
      <c r="E72" s="33"/>
      <c r="F72" s="33"/>
    </row>
    <row r="73" spans="1:6">
      <c r="A73" s="33"/>
      <c r="C73" s="33"/>
      <c r="D73" s="33"/>
      <c r="E73" s="33"/>
      <c r="F73" s="33"/>
    </row>
    <row r="74" spans="1:6">
      <c r="A74" s="33"/>
      <c r="C74" s="33"/>
      <c r="D74" s="33"/>
      <c r="E74" s="33"/>
      <c r="F74" s="33"/>
    </row>
    <row r="75" spans="1:6">
      <c r="A75" s="33"/>
      <c r="C75" s="33"/>
      <c r="D75" s="33"/>
      <c r="E75" s="33"/>
      <c r="F75" s="33"/>
    </row>
    <row r="76" spans="1:6">
      <c r="A76" s="33"/>
      <c r="C76" s="33"/>
      <c r="D76" s="33"/>
      <c r="E76" s="33"/>
      <c r="F76" s="33"/>
    </row>
    <row r="77" spans="1:6">
      <c r="A77" s="33"/>
      <c r="C77" s="33"/>
      <c r="D77" s="33"/>
      <c r="E77" s="33"/>
      <c r="F77" s="33"/>
    </row>
    <row r="78" spans="1:6">
      <c r="A78" s="59"/>
      <c r="B78" s="18"/>
      <c r="C78" s="17"/>
      <c r="D78" s="16"/>
      <c r="E78" s="8"/>
      <c r="F78" s="60"/>
    </row>
  </sheetData>
  <mergeCells count="1">
    <mergeCell ref="B1:F1"/>
  </mergeCells>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16" zoomScaleNormal="100" zoomScaleSheetLayoutView="100" workbookViewId="0">
      <selection activeCell="E44" sqref="E44:F47"/>
    </sheetView>
  </sheetViews>
  <sheetFormatPr defaultColWidth="9.140625" defaultRowHeight="13.5"/>
  <cols>
    <col min="1" max="1" width="4.7109375" style="57" customWidth="1"/>
    <col min="2" max="2" width="47.140625" style="138" customWidth="1"/>
    <col min="3" max="3" width="7" style="57" customWidth="1"/>
    <col min="4" max="4" width="9.42578125" style="57" customWidth="1"/>
    <col min="5" max="5" width="12.28515625" style="57" customWidth="1"/>
    <col min="6" max="6" width="10.7109375" style="57" customWidth="1"/>
    <col min="7" max="16384" width="9.140625" style="138"/>
  </cols>
  <sheetData>
    <row r="1" spans="1:6" s="124" customFormat="1">
      <c r="A1" s="123"/>
      <c r="B1" s="205" t="s">
        <v>85</v>
      </c>
      <c r="C1" s="206"/>
      <c r="D1" s="206"/>
      <c r="E1" s="206"/>
      <c r="F1" s="206"/>
    </row>
    <row r="2" spans="1:6" s="129" customFormat="1">
      <c r="A2" s="125">
        <v>1</v>
      </c>
      <c r="B2" s="126" t="s">
        <v>9</v>
      </c>
      <c r="C2" s="127"/>
      <c r="D2" s="128"/>
      <c r="E2" s="128"/>
      <c r="F2" s="128"/>
    </row>
    <row r="3" spans="1:6" s="129" customFormat="1">
      <c r="A3" s="125">
        <v>2</v>
      </c>
      <c r="B3" s="130" t="s">
        <v>67</v>
      </c>
      <c r="C3" s="127"/>
      <c r="D3" s="128"/>
      <c r="E3" s="128"/>
      <c r="F3" s="128"/>
    </row>
    <row r="4" spans="1:6" s="129" customFormat="1">
      <c r="A4" s="125">
        <v>3</v>
      </c>
      <c r="B4" s="130" t="str">
        <f>B33</f>
        <v>ZAŠČITNE MREŽE - IGRIŠČE</v>
      </c>
      <c r="C4" s="127"/>
      <c r="D4" s="128"/>
      <c r="E4" s="128"/>
      <c r="F4" s="128"/>
    </row>
    <row r="5" spans="1:6" s="129" customFormat="1">
      <c r="A5" s="125">
        <v>4</v>
      </c>
      <c r="B5" s="130" t="str">
        <f>B39</f>
        <v>ZGORNJI USTROJ</v>
      </c>
      <c r="C5" s="127"/>
      <c r="D5" s="128"/>
      <c r="E5" s="128"/>
      <c r="F5" s="128"/>
    </row>
    <row r="6" spans="1:6" s="129" customFormat="1">
      <c r="A6" s="125">
        <v>5</v>
      </c>
      <c r="B6" s="130" t="s">
        <v>11</v>
      </c>
      <c r="C6" s="127"/>
      <c r="D6" s="128"/>
      <c r="E6" s="128"/>
      <c r="F6" s="128"/>
    </row>
    <row r="7" spans="1:6" s="129" customFormat="1">
      <c r="A7" s="131"/>
      <c r="B7" s="132" t="s">
        <v>12</v>
      </c>
      <c r="C7" s="133"/>
      <c r="D7" s="134"/>
      <c r="E7" s="134"/>
      <c r="F7" s="134"/>
    </row>
    <row r="8" spans="1:6" s="129" customFormat="1">
      <c r="A8" s="131"/>
      <c r="B8" s="135" t="s">
        <v>2</v>
      </c>
      <c r="C8" s="136"/>
      <c r="D8" s="137"/>
      <c r="E8" s="137"/>
      <c r="F8" s="137"/>
    </row>
    <row r="9" spans="1:6">
      <c r="A9" s="131"/>
      <c r="B9" s="132" t="s">
        <v>13</v>
      </c>
      <c r="C9" s="133"/>
      <c r="D9" s="134"/>
      <c r="E9" s="134"/>
      <c r="F9" s="134"/>
    </row>
    <row r="10" spans="1:6" s="139" customFormat="1">
      <c r="A10" s="57"/>
      <c r="B10" s="138"/>
      <c r="C10" s="57"/>
      <c r="D10" s="57"/>
      <c r="E10" s="57"/>
      <c r="F10" s="57"/>
    </row>
    <row r="11" spans="1:6" s="139" customFormat="1">
      <c r="A11" s="114">
        <v>1</v>
      </c>
      <c r="B11" s="140" t="s">
        <v>9</v>
      </c>
      <c r="C11" s="115" t="s">
        <v>14</v>
      </c>
      <c r="D11" s="65" t="s">
        <v>15</v>
      </c>
      <c r="E11" s="65" t="s">
        <v>16</v>
      </c>
      <c r="F11" s="65" t="s">
        <v>17</v>
      </c>
    </row>
    <row r="12" spans="1:6" s="139" customFormat="1" ht="54">
      <c r="A12" s="141">
        <v>1</v>
      </c>
      <c r="B12" s="64" t="s">
        <v>86</v>
      </c>
      <c r="C12" s="115" t="s">
        <v>3</v>
      </c>
      <c r="D12" s="65">
        <v>1</v>
      </c>
      <c r="E12" s="104"/>
      <c r="F12" s="65"/>
    </row>
    <row r="13" spans="1:6" s="139" customFormat="1">
      <c r="A13" s="141"/>
      <c r="B13" s="113"/>
      <c r="C13" s="115"/>
      <c r="D13" s="65"/>
      <c r="E13" s="116"/>
      <c r="F13" s="65"/>
    </row>
    <row r="14" spans="1:6" s="139" customFormat="1" ht="27">
      <c r="A14" s="141">
        <v>2</v>
      </c>
      <c r="B14" s="64" t="s">
        <v>19</v>
      </c>
      <c r="C14" s="115" t="s">
        <v>7</v>
      </c>
      <c r="D14" s="65">
        <v>32</v>
      </c>
      <c r="E14" s="116"/>
      <c r="F14" s="65"/>
    </row>
    <row r="15" spans="1:6" s="142" customFormat="1">
      <c r="A15" s="117"/>
      <c r="B15" s="118" t="s">
        <v>20</v>
      </c>
      <c r="C15" s="119"/>
      <c r="D15" s="120"/>
      <c r="E15" s="120"/>
      <c r="F15" s="120"/>
    </row>
    <row r="16" spans="1:6" s="139" customFormat="1">
      <c r="A16" s="141"/>
      <c r="B16" s="113"/>
      <c r="C16" s="143"/>
      <c r="D16" s="144"/>
      <c r="E16" s="144"/>
      <c r="F16" s="65"/>
    </row>
    <row r="17" spans="1:6">
      <c r="A17" s="114" t="s">
        <v>29</v>
      </c>
      <c r="B17" s="140" t="s">
        <v>67</v>
      </c>
      <c r="C17" s="115" t="s">
        <v>14</v>
      </c>
      <c r="D17" s="65" t="s">
        <v>15</v>
      </c>
      <c r="E17" s="65" t="s">
        <v>16</v>
      </c>
      <c r="F17" s="65" t="s">
        <v>17</v>
      </c>
    </row>
    <row r="18" spans="1:6" ht="94.5">
      <c r="A18" s="56">
        <v>1</v>
      </c>
      <c r="B18" s="64" t="s">
        <v>66</v>
      </c>
      <c r="C18" s="57" t="s">
        <v>8</v>
      </c>
      <c r="D18" s="45">
        <v>8</v>
      </c>
      <c r="E18" s="107"/>
      <c r="F18" s="65"/>
    </row>
    <row r="19" spans="1:6" ht="16.5">
      <c r="A19" s="66"/>
      <c r="B19" s="66"/>
      <c r="C19" s="66"/>
      <c r="D19" s="66"/>
      <c r="E19" s="108"/>
      <c r="F19" s="66"/>
    </row>
    <row r="20" spans="1:6" ht="27">
      <c r="A20" s="46">
        <v>2</v>
      </c>
      <c r="B20" s="47" t="s">
        <v>69</v>
      </c>
      <c r="C20" s="48"/>
      <c r="D20" s="49"/>
      <c r="E20" s="106"/>
      <c r="F20" s="49"/>
    </row>
    <row r="21" spans="1:6">
      <c r="A21" s="46"/>
      <c r="B21" s="47" t="s">
        <v>37</v>
      </c>
      <c r="C21" s="48" t="s">
        <v>8</v>
      </c>
      <c r="D21" s="49">
        <v>1</v>
      </c>
      <c r="E21" s="106"/>
      <c r="F21" s="49"/>
    </row>
    <row r="22" spans="1:6">
      <c r="A22" s="46"/>
      <c r="B22" s="47" t="s">
        <v>38</v>
      </c>
      <c r="C22" s="48" t="s">
        <v>5</v>
      </c>
      <c r="D22" s="49">
        <v>0.79</v>
      </c>
      <c r="E22" s="106"/>
      <c r="F22" s="49"/>
    </row>
    <row r="23" spans="1:6" ht="27">
      <c r="A23" s="46"/>
      <c r="B23" s="47" t="s">
        <v>40</v>
      </c>
      <c r="C23" s="48" t="s">
        <v>4</v>
      </c>
      <c r="D23" s="49">
        <v>0.08</v>
      </c>
      <c r="E23" s="106"/>
      <c r="F23" s="49"/>
    </row>
    <row r="24" spans="1:6" ht="40.5">
      <c r="A24" s="46"/>
      <c r="B24" s="47" t="s">
        <v>39</v>
      </c>
      <c r="C24" s="48" t="s">
        <v>6</v>
      </c>
      <c r="D24" s="49">
        <v>6.77</v>
      </c>
      <c r="E24" s="106"/>
      <c r="F24" s="49"/>
    </row>
    <row r="25" spans="1:6" ht="54">
      <c r="A25" s="46"/>
      <c r="B25" s="47" t="s">
        <v>41</v>
      </c>
      <c r="C25" s="48" t="s">
        <v>4</v>
      </c>
      <c r="D25" s="49">
        <v>0.28000000000000003</v>
      </c>
      <c r="E25" s="106"/>
      <c r="F25" s="49"/>
    </row>
    <row r="26" spans="1:6">
      <c r="A26" s="46"/>
      <c r="B26" s="47" t="s">
        <v>54</v>
      </c>
      <c r="C26" s="48" t="s">
        <v>8</v>
      </c>
      <c r="D26" s="49">
        <v>1</v>
      </c>
      <c r="E26" s="106"/>
      <c r="F26" s="49"/>
    </row>
    <row r="27" spans="1:6" ht="67.5">
      <c r="A27" s="50"/>
      <c r="B27" s="47" t="s">
        <v>42</v>
      </c>
      <c r="C27" s="51" t="s">
        <v>24</v>
      </c>
      <c r="D27" s="52">
        <v>0.72</v>
      </c>
      <c r="E27" s="104"/>
      <c r="F27" s="44"/>
    </row>
    <row r="28" spans="1:6">
      <c r="A28" s="53"/>
      <c r="B28" s="100" t="s">
        <v>55</v>
      </c>
      <c r="C28" s="101" t="s">
        <v>8</v>
      </c>
      <c r="D28" s="102">
        <v>8</v>
      </c>
      <c r="E28" s="102"/>
      <c r="F28" s="102"/>
    </row>
    <row r="29" spans="1:6">
      <c r="A29" s="46"/>
      <c r="B29" s="54"/>
      <c r="C29" s="48"/>
      <c r="D29" s="49"/>
      <c r="E29" s="49"/>
      <c r="F29" s="49"/>
    </row>
    <row r="30" spans="1:6">
      <c r="A30" s="117"/>
      <c r="B30" s="118" t="s">
        <v>71</v>
      </c>
      <c r="C30" s="119"/>
      <c r="D30" s="120"/>
      <c r="E30" s="120"/>
      <c r="F30" s="120"/>
    </row>
    <row r="31" spans="1:6">
      <c r="A31" s="146"/>
      <c r="B31" s="140"/>
      <c r="C31" s="143"/>
      <c r="D31" s="144"/>
      <c r="E31" s="144"/>
      <c r="F31" s="144"/>
    </row>
    <row r="32" spans="1:6">
      <c r="A32" s="46"/>
      <c r="B32" s="54"/>
      <c r="C32" s="48"/>
      <c r="D32" s="49"/>
      <c r="E32" s="49"/>
      <c r="F32" s="49"/>
    </row>
    <row r="33" spans="1:6">
      <c r="A33" s="14" t="s">
        <v>23</v>
      </c>
      <c r="B33" s="41" t="s">
        <v>72</v>
      </c>
      <c r="C33" s="3" t="s">
        <v>14</v>
      </c>
      <c r="D33" s="2" t="s">
        <v>15</v>
      </c>
      <c r="E33" s="2" t="s">
        <v>16</v>
      </c>
      <c r="F33" s="2" t="s">
        <v>17</v>
      </c>
    </row>
    <row r="34" spans="1:6" ht="81">
      <c r="A34" s="46">
        <v>1</v>
      </c>
      <c r="B34" s="43" t="s">
        <v>70</v>
      </c>
      <c r="C34" s="48" t="s">
        <v>8</v>
      </c>
      <c r="D34" s="49">
        <v>8</v>
      </c>
      <c r="E34" s="111"/>
      <c r="F34" s="55"/>
    </row>
    <row r="35" spans="1:6">
      <c r="A35" s="50"/>
      <c r="B35" s="47"/>
      <c r="C35" s="51"/>
      <c r="D35" s="52"/>
      <c r="E35" s="104"/>
      <c r="F35" s="44"/>
    </row>
    <row r="36" spans="1:6" ht="108">
      <c r="A36" s="56">
        <v>2</v>
      </c>
      <c r="B36" s="64" t="s">
        <v>56</v>
      </c>
      <c r="C36" s="57" t="s">
        <v>7</v>
      </c>
      <c r="D36" s="45">
        <v>50</v>
      </c>
      <c r="E36" s="107"/>
      <c r="F36" s="65"/>
    </row>
    <row r="37" spans="1:6">
      <c r="A37" s="27"/>
      <c r="B37" s="26" t="s">
        <v>73</v>
      </c>
      <c r="C37" s="25"/>
      <c r="D37" s="6"/>
      <c r="E37" s="6"/>
      <c r="F37" s="6"/>
    </row>
    <row r="38" spans="1:6">
      <c r="A38" s="23"/>
      <c r="B38" s="41"/>
      <c r="C38" s="22"/>
      <c r="D38" s="13"/>
      <c r="E38" s="13"/>
      <c r="F38" s="13"/>
    </row>
    <row r="39" spans="1:6">
      <c r="A39" s="114" t="s">
        <v>27</v>
      </c>
      <c r="B39" s="140" t="s">
        <v>10</v>
      </c>
      <c r="C39" s="115" t="s">
        <v>14</v>
      </c>
      <c r="D39" s="65" t="s">
        <v>15</v>
      </c>
      <c r="E39" s="65" t="s">
        <v>16</v>
      </c>
      <c r="F39" s="65" t="s">
        <v>17</v>
      </c>
    </row>
    <row r="40" spans="1:6" ht="54">
      <c r="A40" s="154" t="s">
        <v>33</v>
      </c>
      <c r="B40" s="113" t="s">
        <v>87</v>
      </c>
      <c r="C40" s="115" t="s">
        <v>5</v>
      </c>
      <c r="D40" s="65">
        <v>8</v>
      </c>
      <c r="E40" s="155"/>
      <c r="F40" s="151"/>
    </row>
    <row r="41" spans="1:6">
      <c r="A41" s="117"/>
      <c r="B41" s="118" t="s">
        <v>32</v>
      </c>
      <c r="C41" s="119"/>
      <c r="D41" s="120"/>
      <c r="E41" s="120"/>
      <c r="F41" s="120"/>
    </row>
    <row r="42" spans="1:6">
      <c r="A42" s="138"/>
    </row>
    <row r="43" spans="1:6">
      <c r="A43" s="114" t="s">
        <v>31</v>
      </c>
      <c r="B43" s="140" t="s">
        <v>11</v>
      </c>
      <c r="C43" s="115" t="s">
        <v>14</v>
      </c>
      <c r="D43" s="65" t="s">
        <v>15</v>
      </c>
      <c r="E43" s="65" t="s">
        <v>16</v>
      </c>
      <c r="F43" s="65" t="s">
        <v>17</v>
      </c>
    </row>
    <row r="44" spans="1:6" ht="189">
      <c r="A44" s="10" t="s">
        <v>33</v>
      </c>
      <c r="B44" s="15" t="s">
        <v>103</v>
      </c>
      <c r="C44" s="9" t="s">
        <v>7</v>
      </c>
      <c r="D44" s="8">
        <v>25</v>
      </c>
      <c r="E44" s="109"/>
      <c r="F44" s="1"/>
    </row>
    <row r="45" spans="1:6">
      <c r="A45" s="10"/>
      <c r="B45" s="15"/>
      <c r="C45" s="9"/>
      <c r="D45" s="8"/>
      <c r="E45" s="109"/>
      <c r="F45" s="1"/>
    </row>
    <row r="46" spans="1:6">
      <c r="A46" s="154" t="s">
        <v>29</v>
      </c>
      <c r="B46" s="156" t="s">
        <v>35</v>
      </c>
      <c r="C46" s="157" t="s">
        <v>5</v>
      </c>
      <c r="D46" s="158">
        <v>1250</v>
      </c>
      <c r="E46" s="163"/>
      <c r="F46" s="65"/>
    </row>
    <row r="47" spans="1:6">
      <c r="A47" s="117"/>
      <c r="B47" s="118" t="s">
        <v>34</v>
      </c>
      <c r="C47" s="119"/>
      <c r="D47" s="120"/>
      <c r="E47" s="120"/>
      <c r="F47" s="120"/>
    </row>
    <row r="48" spans="1:6">
      <c r="A48" s="138"/>
      <c r="C48" s="138"/>
      <c r="D48" s="138"/>
      <c r="E48" s="138"/>
      <c r="F48" s="138"/>
    </row>
    <row r="49" spans="1:6">
      <c r="A49" s="159"/>
      <c r="B49" s="160"/>
      <c r="C49" s="152"/>
      <c r="D49" s="153"/>
      <c r="E49" s="45"/>
      <c r="F49" s="161"/>
    </row>
  </sheetData>
  <mergeCells count="1">
    <mergeCell ref="B1:F1"/>
  </mergeCells>
  <pageMargins left="0.7" right="0.7" top="0.75" bottom="0.75" header="0.3" footer="0.3"/>
  <pageSetup paperSize="9" scale="95"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90" zoomScaleNormal="100" zoomScaleSheetLayoutView="90" workbookViewId="0">
      <selection activeCell="E47" sqref="E47:F48"/>
    </sheetView>
  </sheetViews>
  <sheetFormatPr defaultColWidth="9.140625" defaultRowHeight="13.5"/>
  <cols>
    <col min="1" max="1" width="4.7109375" style="9" customWidth="1"/>
    <col min="2" max="2" width="47.140625" style="33" customWidth="1"/>
    <col min="3" max="3" width="7" style="9" customWidth="1"/>
    <col min="4" max="4" width="9.42578125" style="9" customWidth="1"/>
    <col min="5" max="5" width="12.28515625" style="9" customWidth="1"/>
    <col min="6" max="6" width="10.7109375" style="9" customWidth="1"/>
    <col min="7" max="16384" width="9.140625" style="33"/>
  </cols>
  <sheetData>
    <row r="1" spans="1:6">
      <c r="A1" s="123"/>
      <c r="B1" s="205" t="s">
        <v>97</v>
      </c>
      <c r="C1" s="206"/>
      <c r="D1" s="206"/>
      <c r="E1" s="206"/>
      <c r="F1" s="206"/>
    </row>
    <row r="2" spans="1:6">
      <c r="A2" s="125">
        <v>1</v>
      </c>
      <c r="B2" s="126" t="s">
        <v>9</v>
      </c>
      <c r="C2" s="127"/>
      <c r="D2" s="128"/>
      <c r="E2" s="128"/>
      <c r="F2" s="128"/>
    </row>
    <row r="3" spans="1:6">
      <c r="A3" s="125">
        <v>2</v>
      </c>
      <c r="B3" s="130" t="s">
        <v>0</v>
      </c>
      <c r="C3" s="127"/>
      <c r="D3" s="128"/>
      <c r="E3" s="128"/>
      <c r="F3" s="128"/>
    </row>
    <row r="4" spans="1:6">
      <c r="A4" s="125">
        <v>3</v>
      </c>
      <c r="B4" s="130" t="str">
        <f>B23</f>
        <v>ELETROINSTALACIJE</v>
      </c>
      <c r="C4" s="127"/>
      <c r="D4" s="128"/>
      <c r="E4" s="128"/>
      <c r="F4" s="128"/>
    </row>
    <row r="5" spans="1:6">
      <c r="A5" s="125">
        <v>4</v>
      </c>
      <c r="B5" s="130" t="s">
        <v>10</v>
      </c>
      <c r="C5" s="127"/>
      <c r="D5" s="128"/>
      <c r="E5" s="128"/>
      <c r="F5" s="128"/>
    </row>
    <row r="6" spans="1:6">
      <c r="A6" s="125">
        <v>5</v>
      </c>
      <c r="B6" s="130" t="s">
        <v>11</v>
      </c>
      <c r="C6" s="127"/>
      <c r="D6" s="128"/>
      <c r="E6" s="128"/>
      <c r="F6" s="128"/>
    </row>
    <row r="7" spans="1:6">
      <c r="A7" s="131"/>
      <c r="B7" s="132" t="s">
        <v>12</v>
      </c>
      <c r="C7" s="133"/>
      <c r="D7" s="134"/>
      <c r="E7" s="134"/>
      <c r="F7" s="134"/>
    </row>
    <row r="8" spans="1:6">
      <c r="A8" s="131"/>
      <c r="B8" s="135" t="s">
        <v>2</v>
      </c>
      <c r="C8" s="136"/>
      <c r="D8" s="137"/>
      <c r="E8" s="137"/>
      <c r="F8" s="137"/>
    </row>
    <row r="9" spans="1:6">
      <c r="A9" s="131"/>
      <c r="B9" s="132" t="s">
        <v>13</v>
      </c>
      <c r="C9" s="133"/>
      <c r="D9" s="134"/>
      <c r="E9" s="134"/>
      <c r="F9" s="134"/>
    </row>
    <row r="10" spans="1:6">
      <c r="A10" s="57"/>
      <c r="B10" s="138"/>
      <c r="C10" s="57"/>
      <c r="D10" s="57"/>
      <c r="E10" s="57"/>
      <c r="F10" s="57"/>
    </row>
    <row r="11" spans="1:6">
      <c r="A11" s="114">
        <v>1</v>
      </c>
      <c r="B11" s="140" t="s">
        <v>9</v>
      </c>
      <c r="C11" s="115" t="s">
        <v>14</v>
      </c>
      <c r="D11" s="65" t="s">
        <v>15</v>
      </c>
      <c r="E11" s="65" t="s">
        <v>16</v>
      </c>
      <c r="F11" s="65" t="s">
        <v>17</v>
      </c>
    </row>
    <row r="12" spans="1:6" ht="42" customHeight="1">
      <c r="A12" s="141">
        <v>1</v>
      </c>
      <c r="B12" s="64" t="s">
        <v>18</v>
      </c>
      <c r="C12" s="115" t="s">
        <v>5</v>
      </c>
      <c r="D12" s="65">
        <v>10</v>
      </c>
      <c r="E12" s="104"/>
      <c r="F12" s="65"/>
    </row>
    <row r="13" spans="1:6">
      <c r="A13" s="56"/>
      <c r="B13" s="64"/>
      <c r="C13" s="57"/>
      <c r="D13" s="45"/>
      <c r="E13" s="107"/>
      <c r="F13" s="65"/>
    </row>
    <row r="14" spans="1:6" ht="27">
      <c r="A14" s="141">
        <v>2</v>
      </c>
      <c r="B14" s="64" t="s">
        <v>19</v>
      </c>
      <c r="C14" s="115" t="s">
        <v>7</v>
      </c>
      <c r="D14" s="65">
        <v>50</v>
      </c>
      <c r="E14" s="116"/>
      <c r="F14" s="65"/>
    </row>
    <row r="15" spans="1:6">
      <c r="A15" s="141"/>
      <c r="B15" s="64"/>
      <c r="C15" s="115"/>
      <c r="D15" s="65"/>
      <c r="E15" s="116"/>
      <c r="F15" s="65"/>
    </row>
    <row r="16" spans="1:6" ht="54">
      <c r="A16" s="141">
        <v>3</v>
      </c>
      <c r="B16" s="64" t="s">
        <v>91</v>
      </c>
      <c r="C16" s="115" t="s">
        <v>8</v>
      </c>
      <c r="D16" s="65">
        <v>2</v>
      </c>
      <c r="E16" s="116"/>
      <c r="F16" s="65"/>
    </row>
    <row r="17" spans="1:6">
      <c r="A17" s="117"/>
      <c r="B17" s="118" t="s">
        <v>20</v>
      </c>
      <c r="C17" s="119"/>
      <c r="D17" s="120"/>
      <c r="E17" s="120"/>
      <c r="F17" s="120"/>
    </row>
    <row r="18" spans="1:6">
      <c r="A18" s="141"/>
      <c r="B18" s="113"/>
      <c r="C18" s="143"/>
      <c r="D18" s="144"/>
      <c r="E18" s="144"/>
      <c r="F18" s="65"/>
    </row>
    <row r="19" spans="1:6">
      <c r="A19" s="114">
        <v>2</v>
      </c>
      <c r="B19" s="140" t="s">
        <v>0</v>
      </c>
      <c r="C19" s="115" t="s">
        <v>14</v>
      </c>
      <c r="D19" s="65" t="s">
        <v>15</v>
      </c>
      <c r="E19" s="65" t="s">
        <v>16</v>
      </c>
      <c r="F19" s="65" t="s">
        <v>17</v>
      </c>
    </row>
    <row r="20" spans="1:6" ht="40.5">
      <c r="A20" s="141">
        <v>1</v>
      </c>
      <c r="B20" s="64" t="s">
        <v>21</v>
      </c>
      <c r="C20" s="115" t="s">
        <v>5</v>
      </c>
      <c r="D20" s="65">
        <v>70</v>
      </c>
      <c r="E20" s="116"/>
      <c r="F20" s="65"/>
    </row>
    <row r="21" spans="1:6">
      <c r="A21" s="117"/>
      <c r="B21" s="118" t="s">
        <v>22</v>
      </c>
      <c r="C21" s="119"/>
      <c r="D21" s="120"/>
      <c r="E21" s="120"/>
      <c r="F21" s="120"/>
    </row>
    <row r="22" spans="1:6">
      <c r="A22" s="147"/>
      <c r="B22" s="140"/>
      <c r="C22" s="115"/>
      <c r="D22" s="144"/>
      <c r="E22" s="144"/>
      <c r="F22" s="65"/>
    </row>
    <row r="23" spans="1:6">
      <c r="A23" s="114" t="s">
        <v>23</v>
      </c>
      <c r="B23" s="140" t="s">
        <v>92</v>
      </c>
      <c r="C23" s="115" t="s">
        <v>14</v>
      </c>
      <c r="D23" s="65" t="s">
        <v>15</v>
      </c>
      <c r="E23" s="65" t="s">
        <v>16</v>
      </c>
      <c r="F23" s="65" t="s">
        <v>17</v>
      </c>
    </row>
    <row r="24" spans="1:6" ht="133.9" customHeight="1">
      <c r="A24" s="175">
        <v>1</v>
      </c>
      <c r="B24" s="176" t="s">
        <v>93</v>
      </c>
      <c r="C24" s="177" t="s">
        <v>65</v>
      </c>
      <c r="D24" s="178">
        <v>120</v>
      </c>
      <c r="E24" s="179"/>
      <c r="F24" s="155"/>
    </row>
    <row r="25" spans="1:6">
      <c r="A25" s="175"/>
      <c r="B25" s="176"/>
      <c r="C25" s="177"/>
      <c r="D25" s="178"/>
      <c r="E25" s="179"/>
      <c r="F25" s="155"/>
    </row>
    <row r="26" spans="1:6">
      <c r="A26" s="175">
        <v>2</v>
      </c>
      <c r="B26" s="176" t="s">
        <v>95</v>
      </c>
      <c r="C26" s="177" t="s">
        <v>65</v>
      </c>
      <c r="D26" s="178">
        <v>160</v>
      </c>
      <c r="E26" s="179"/>
      <c r="F26" s="155"/>
    </row>
    <row r="27" spans="1:6">
      <c r="A27" s="175"/>
      <c r="B27" s="176"/>
      <c r="C27" s="177"/>
      <c r="D27" s="178"/>
      <c r="E27" s="179"/>
      <c r="F27" s="155"/>
    </row>
    <row r="28" spans="1:6" ht="40.5">
      <c r="A28" s="175">
        <v>3</v>
      </c>
      <c r="B28" s="176" t="s">
        <v>96</v>
      </c>
      <c r="C28" s="177" t="s">
        <v>8</v>
      </c>
      <c r="D28" s="178">
        <v>1</v>
      </c>
      <c r="E28" s="179"/>
      <c r="F28" s="155"/>
    </row>
    <row r="29" spans="1:6">
      <c r="A29" s="175"/>
      <c r="B29" s="176"/>
      <c r="C29" s="177"/>
      <c r="D29" s="178"/>
      <c r="E29" s="179"/>
      <c r="F29" s="155"/>
    </row>
    <row r="30" spans="1:6" ht="27">
      <c r="A30" s="175">
        <v>4</v>
      </c>
      <c r="B30" s="176" t="s">
        <v>98</v>
      </c>
      <c r="C30" s="177" t="s">
        <v>3</v>
      </c>
      <c r="D30" s="178">
        <v>1</v>
      </c>
      <c r="E30" s="179"/>
      <c r="F30" s="155"/>
    </row>
    <row r="31" spans="1:6">
      <c r="A31" s="117"/>
      <c r="B31" s="118" t="s">
        <v>94</v>
      </c>
      <c r="C31" s="119"/>
      <c r="D31" s="120"/>
      <c r="E31" s="120"/>
      <c r="F31" s="120"/>
    </row>
    <row r="32" spans="1:6">
      <c r="A32" s="147"/>
      <c r="B32" s="140"/>
      <c r="C32" s="115"/>
      <c r="D32" s="144"/>
      <c r="E32" s="144"/>
      <c r="F32" s="144"/>
    </row>
    <row r="33" spans="1:6">
      <c r="A33" s="114" t="s">
        <v>27</v>
      </c>
      <c r="B33" s="140" t="s">
        <v>10</v>
      </c>
      <c r="C33" s="115" t="s">
        <v>14</v>
      </c>
      <c r="D33" s="65" t="s">
        <v>15</v>
      </c>
      <c r="E33" s="65" t="s">
        <v>16</v>
      </c>
      <c r="F33" s="65" t="s">
        <v>17</v>
      </c>
    </row>
    <row r="34" spans="1:6" ht="40.5">
      <c r="A34" s="56">
        <v>1</v>
      </c>
      <c r="B34" s="113" t="s">
        <v>28</v>
      </c>
      <c r="C34" s="57" t="s">
        <v>5</v>
      </c>
      <c r="D34" s="45">
        <v>50</v>
      </c>
      <c r="E34" s="107"/>
      <c r="F34" s="45"/>
    </row>
    <row r="35" spans="1:6">
      <c r="A35" s="56"/>
      <c r="B35" s="113"/>
      <c r="C35" s="57"/>
      <c r="D35" s="45"/>
      <c r="E35" s="107"/>
      <c r="F35" s="45"/>
    </row>
    <row r="36" spans="1:6">
      <c r="A36" s="56">
        <v>2</v>
      </c>
      <c r="B36" s="113" t="s">
        <v>82</v>
      </c>
      <c r="C36" s="57" t="s">
        <v>5</v>
      </c>
      <c r="D36" s="45">
        <v>50</v>
      </c>
      <c r="E36" s="107"/>
      <c r="F36" s="45"/>
    </row>
    <row r="37" spans="1:6">
      <c r="A37" s="56"/>
      <c r="B37" s="113"/>
      <c r="C37" s="57"/>
      <c r="D37" s="45"/>
      <c r="E37" s="107"/>
      <c r="F37" s="45"/>
    </row>
    <row r="38" spans="1:6" ht="67.5">
      <c r="A38" s="154" t="s">
        <v>23</v>
      </c>
      <c r="B38" s="113" t="s">
        <v>83</v>
      </c>
      <c r="C38" s="115" t="s">
        <v>24</v>
      </c>
      <c r="D38" s="65">
        <v>10</v>
      </c>
      <c r="E38" s="116"/>
      <c r="F38" s="45"/>
    </row>
    <row r="39" spans="1:6">
      <c r="A39" s="154"/>
      <c r="B39" s="113"/>
      <c r="C39" s="115"/>
      <c r="D39" s="65"/>
      <c r="E39" s="116"/>
      <c r="F39" s="45"/>
    </row>
    <row r="40" spans="1:6" ht="27">
      <c r="A40" s="154" t="s">
        <v>27</v>
      </c>
      <c r="B40" s="113" t="s">
        <v>84</v>
      </c>
      <c r="C40" s="115" t="s">
        <v>24</v>
      </c>
      <c r="D40" s="65">
        <v>15</v>
      </c>
      <c r="E40" s="116"/>
      <c r="F40" s="45"/>
    </row>
    <row r="41" spans="1:6">
      <c r="A41" s="154"/>
      <c r="B41" s="113"/>
      <c r="C41" s="115"/>
      <c r="D41" s="65"/>
      <c r="E41" s="116"/>
      <c r="F41" s="45"/>
    </row>
    <row r="42" spans="1:6" ht="54">
      <c r="A42" s="154" t="s">
        <v>31</v>
      </c>
      <c r="B42" s="113" t="s">
        <v>87</v>
      </c>
      <c r="C42" s="115" t="s">
        <v>5</v>
      </c>
      <c r="D42" s="65">
        <v>50</v>
      </c>
      <c r="E42" s="116"/>
      <c r="F42" s="151"/>
    </row>
    <row r="43" spans="1:6">
      <c r="A43" s="117"/>
      <c r="B43" s="118" t="s">
        <v>32</v>
      </c>
      <c r="C43" s="119"/>
      <c r="D43" s="120"/>
      <c r="E43" s="120"/>
      <c r="F43" s="120"/>
    </row>
    <row r="44" spans="1:6">
      <c r="A44" s="146"/>
      <c r="B44" s="140"/>
      <c r="C44" s="143"/>
      <c r="D44" s="144"/>
      <c r="E44" s="144"/>
      <c r="F44" s="144"/>
    </row>
    <row r="45" spans="1:6">
      <c r="A45" s="46"/>
      <c r="B45" s="54"/>
      <c r="C45" s="48"/>
      <c r="D45" s="49"/>
      <c r="E45" s="49"/>
      <c r="F45" s="49"/>
    </row>
    <row r="46" spans="1:6">
      <c r="A46" s="114" t="s">
        <v>31</v>
      </c>
      <c r="B46" s="140" t="s">
        <v>11</v>
      </c>
      <c r="C46" s="115" t="s">
        <v>14</v>
      </c>
      <c r="D46" s="65" t="s">
        <v>15</v>
      </c>
      <c r="E46" s="65" t="s">
        <v>16</v>
      </c>
      <c r="F46" s="65" t="s">
        <v>17</v>
      </c>
    </row>
    <row r="47" spans="1:6">
      <c r="A47" s="154" t="s">
        <v>33</v>
      </c>
      <c r="B47" s="156" t="s">
        <v>35</v>
      </c>
      <c r="C47" s="157" t="s">
        <v>5</v>
      </c>
      <c r="D47" s="158">
        <v>120</v>
      </c>
      <c r="E47" s="163"/>
      <c r="F47" s="65"/>
    </row>
    <row r="48" spans="1:6">
      <c r="A48" s="117"/>
      <c r="B48" s="118" t="s">
        <v>34</v>
      </c>
      <c r="C48" s="119"/>
      <c r="D48" s="120"/>
      <c r="E48" s="120"/>
      <c r="F48" s="120"/>
    </row>
    <row r="49" spans="1:6">
      <c r="A49" s="146"/>
      <c r="B49" s="140"/>
      <c r="C49" s="143"/>
      <c r="D49" s="144"/>
      <c r="E49" s="144"/>
      <c r="F49" s="144"/>
    </row>
  </sheetData>
  <mergeCells count="1">
    <mergeCell ref="B1:F1"/>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Rekapitulacija</vt:lpstr>
      <vt:lpstr>Sklop I</vt:lpstr>
      <vt:lpstr>Sklop A</vt:lpstr>
      <vt:lpstr>Sklop B</vt:lpstr>
      <vt:lpstr>Sklop C</vt:lpstr>
      <vt:lpstr>Sklop D</vt:lpstr>
      <vt:lpstr>Sklop F</vt:lpstr>
      <vt:lpstr>Sklop G</vt:lpstr>
      <vt:lpstr>Sklop H</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Tilen</dc:creator>
  <cp:lastModifiedBy>Mirela</cp:lastModifiedBy>
  <cp:lastPrinted>2019-05-27T07:22:59Z</cp:lastPrinted>
  <dcterms:created xsi:type="dcterms:W3CDTF">2017-04-11T05:30:34Z</dcterms:created>
  <dcterms:modified xsi:type="dcterms:W3CDTF">2019-05-27T07:36:21Z</dcterms:modified>
</cp:coreProperties>
</file>